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7256" windowHeight="5712" activeTab="0"/>
  </bookViews>
  <sheets>
    <sheet name="раздел 1" sheetId="1" r:id="rId1"/>
    <sheet name="раздел 2" sheetId="2" r:id="rId2"/>
    <sheet name="таб. с 1 по 5 " sheetId="3" r:id="rId3"/>
    <sheet name="таб. с 6 по 7" sheetId="4" r:id="rId4"/>
    <sheet name="раздел 3" sheetId="5" r:id="rId5"/>
  </sheets>
  <definedNames>
    <definedName name="_xlnm.Print_Area" localSheetId="0">'раздел 1'!$A$1:$J$27</definedName>
  </definedNames>
  <calcPr fullCalcOnLoad="1" refMode="R1C1"/>
</workbook>
</file>

<file path=xl/sharedStrings.xml><?xml version="1.0" encoding="utf-8"?>
<sst xmlns="http://schemas.openxmlformats.org/spreadsheetml/2006/main" count="230" uniqueCount="153">
  <si>
    <t>УТВЕРЖДЕНО</t>
  </si>
  <si>
    <t>"________"_____________20____г.</t>
  </si>
  <si>
    <t>ОТЧЁТ</t>
  </si>
  <si>
    <t>№ п/п</t>
  </si>
  <si>
    <t>Наименование показателей</t>
  </si>
  <si>
    <t>Значение показателя</t>
  </si>
  <si>
    <t>краткая характеристика</t>
  </si>
  <si>
    <t>правовое обоснование</t>
  </si>
  <si>
    <t>наименование услуги (работы)</t>
  </si>
  <si>
    <t>срок действия</t>
  </si>
  <si>
    <t xml:space="preserve">на конец отчетного  года     </t>
  </si>
  <si>
    <t xml:space="preserve">Количество работников муниципальных учреждений (списочная численность/работающие на ставку/работающие на 1,5 ставки)                             
</t>
  </si>
  <si>
    <t xml:space="preserve">Средняя заработная плата работников муниципального учреждения      
</t>
  </si>
  <si>
    <t>за отчетный год</t>
  </si>
  <si>
    <t>бюджетная деятельность</t>
  </si>
  <si>
    <t>приносящая доход деятельность</t>
  </si>
  <si>
    <t xml:space="preserve">Суммы доходов, полученных муниципальным учреждением от оказания платных услуг (выполнения работ) (таблица 4)
</t>
  </si>
  <si>
    <t xml:space="preserve">Цены (тарифы) на платные услуги (работы), оказываемые потребителям (в динамике в течение отчетного года) (таблица 5)
</t>
  </si>
  <si>
    <t xml:space="preserve">Количество жалоб потребителей и принятые по результатам их рассмотрения меры (таблица 7)                                         
</t>
  </si>
  <si>
    <t xml:space="preserve">Суммы кассовых и плановых выплат (с учетом восстановленных кассовых выплат) в разрезе выплат, предусмотренных планом финансово-хозяйственной деятельности муципального  учреждения                                 
</t>
  </si>
  <si>
    <t>Раздел 2. РЕЗУЛЬТАТЫ ДЕЯТЕЛЬНОСТИ МУНИЦИПАЛЬНОГО УЧРЕЖДЕНИЯ</t>
  </si>
  <si>
    <t>Всего (руб.)</t>
  </si>
  <si>
    <t>Недостача материальных ценностей</t>
  </si>
  <si>
    <t xml:space="preserve">Недостачи денежных средств      </t>
  </si>
  <si>
    <t xml:space="preserve">Хищение материальных ценностей  </t>
  </si>
  <si>
    <t xml:space="preserve">Хищение денежных средств        </t>
  </si>
  <si>
    <t xml:space="preserve">Порча материальных ценностей    </t>
  </si>
  <si>
    <t>Итого:</t>
  </si>
  <si>
    <t xml:space="preserve">                    Таблица 1.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
</t>
  </si>
  <si>
    <t xml:space="preserve">                           Таблица 2. Динамика изменения дебиторской задолженности
</t>
  </si>
  <si>
    <t xml:space="preserve">Вид поступлений (выплат)   
</t>
  </si>
  <si>
    <t xml:space="preserve">Дебиторская задолженность на начало года (руб.) 
</t>
  </si>
  <si>
    <t xml:space="preserve">Дебиторская задолженность на конец года (руб.)     
</t>
  </si>
  <si>
    <t>всего</t>
  </si>
  <si>
    <t>в тот числе нереальная к взысканию</t>
  </si>
  <si>
    <t>Изменение (+,-,%) (4/3 x100)</t>
  </si>
  <si>
    <t xml:space="preserve">Причины образования задолженности, нереальной к взысканию   
</t>
  </si>
  <si>
    <t xml:space="preserve">Кредиторская задолженность по выданным авансам за счет доходов, полученных от приносящей доход деятельности </t>
  </si>
  <si>
    <t xml:space="preserve">      Таблица 4. Сумма доходов, полученных муниципальным учреждением</t>
  </si>
  <si>
    <t xml:space="preserve">               от оказания платных услуг (выполнения работ)</t>
  </si>
  <si>
    <t>Вид платных услуг (работ)</t>
  </si>
  <si>
    <t xml:space="preserve">Сумма доходов, полученных от оказания платных услуг (работ) (руб.)     
</t>
  </si>
  <si>
    <t xml:space="preserve">                        </t>
  </si>
  <si>
    <t xml:space="preserve">    Таблица 5. Цены (тарифы) на платные услуги (работы), оказываемые потребителям  (в динамике в течение отчетного года)</t>
  </si>
  <si>
    <t>Наименование услуги (работы)</t>
  </si>
  <si>
    <t>Изменение цены (руб.)</t>
  </si>
  <si>
    <t xml:space="preserve"> 3.1. Сведения об использовании закрепленного за муниципальным учреждением муниципального имущества</t>
  </si>
  <si>
    <t xml:space="preserve">Общая балансовая (остаточная) стоимость недвижимого имущества, находящегося у муниципального учреждения на праве оперативного управления  </t>
  </si>
  <si>
    <t>Б</t>
  </si>
  <si>
    <t>О</t>
  </si>
  <si>
    <t xml:space="preserve">Общая балансовая (остаточная) стоимость недвижимого имущества, находящегося у муниципального учреждения на праве оперативного управления и переданного в безвозмездное пользование 
</t>
  </si>
  <si>
    <t xml:space="preserve">Общая балансовая (остаточная) стоимость движимого имущества, находящегося у муниципального учреждения на праве оперативного управления      </t>
  </si>
  <si>
    <t>Общая балансовая (остаточная) стоимость движимого имущества, находящегося у муниципального учреждения на праве оперативного управления и переданного в аренду</t>
  </si>
  <si>
    <t xml:space="preserve">Общая балансовая (остаточная) стоимость движимого имущества, находящегося у муниципального учреждения на праве оперативного управления и переданного в безвозмездное пользование          </t>
  </si>
  <si>
    <t>Общая балансовая (остаточная) стоимость недвижимого имущества, приобретенного муниципальным учреждением в отчетном году за счет средств, выделенных органом, осуществляющим функции и полномочия учредителя, муниципальному учреждению на указанные цели</t>
  </si>
  <si>
    <t>Общая балансовая (остаточная) стоимость недвижимого имущества, приобретенного муниципальным учреждением в отчетном году за счет доходов, полученных от платных услуг и иной приносящей доход деятельности</t>
  </si>
  <si>
    <t xml:space="preserve">Общая балансовая (остаточная) стоимость особо ценного движимого имущества, находящегося у муниципального учреждения на праве оперативного управления   </t>
  </si>
  <si>
    <t>Общая площадь объектов недвижимого имущества, находящегося у муниципального учреждения на праве оперативного управления</t>
  </si>
  <si>
    <t xml:space="preserve">Общая площадь объектов недвижимого имущества, находящегося у муниципального учреждения на праве оперативного управления и переданного в аренду   </t>
  </si>
  <si>
    <t>Общая площадь объектов недвижимого имущества, находящегося у муниципального учреждения на праве оперативного управления и переданного в безвозмездное пользование</t>
  </si>
  <si>
    <t xml:space="preserve">Количество объектов недвижимого имущества, находящегося у муниципального учреждения на праве оперативного управления                          </t>
  </si>
  <si>
    <t>Объем средств, полученных в отчетном году от распоряжения в ус-тановленном порядке имуществом, находящимся у муниципального учреждения на праве оперативного управления</t>
  </si>
  <si>
    <t xml:space="preserve">Общая площадь земельных участков, находящихся у учреждения на праве постоянного (бессрочного) пользования                         </t>
  </si>
  <si>
    <t>Количество земельных участков, находящихся у учреждения на праве  постоянного (бессрочного) пользования</t>
  </si>
  <si>
    <t xml:space="preserve">Общая площадь земельных участков, находящихся у учреждения на праве аренды                         </t>
  </si>
  <si>
    <t xml:space="preserve">Количество земельных участков, находящихся у учреждения на праве  аренды                         </t>
  </si>
  <si>
    <t>Раздел 3.ОБ ИСПОЛЬЗОВАНИИ ЗАКРЕПЛЕННОГО ЗА МУНИЦИПАЛЬНЫМ УЧРЕЖДЕНИЕМ МУНИЦИПАЛЬНОГО ИМУЩЕСТВА</t>
  </si>
  <si>
    <t>3.2. Наименование и прочая информация об излишнем, неиспользуемом имуществе, находящемся в оперативном управлении муниципального учреждения</t>
  </si>
  <si>
    <t>3.3. Информация об участии муниципального учреждения в иных юридических лицах</t>
  </si>
  <si>
    <t>Общая балансовая (остаточная) стоимость недвижимого имущества, находящегося у муниципального учреждения на праве оперативного управления и переданного в аренду</t>
  </si>
  <si>
    <t xml:space="preserve">Главный бухгалтер  </t>
  </si>
  <si>
    <t>Т.А.Елесина</t>
  </si>
  <si>
    <t>"_______" __________________20______г.</t>
  </si>
  <si>
    <t>М.П.</t>
  </si>
  <si>
    <t>Изменение (увеличение, уменьшение) балансовой (остаточ-ной) стоимости нефинансовых активов относительно предыдущего отчетного года (в процентах)</t>
  </si>
  <si>
    <t>Изменения (увеличение, уменьшение) дебиторской и кредиторской задолженности муниципального учреждения относительно предыдущего отчетного года (в процентах) с 
указанием причин образования просроченной кредиторской задолженности,а также дебиторской задолженности, нереальной к взысканию (таблицы 2, 3)</t>
  </si>
  <si>
    <t xml:space="preserve">Дебиторская задолженность по выданным  авансам, полученным за счет средств бюджета      
</t>
  </si>
  <si>
    <t xml:space="preserve">Услуги (работы), которые оказываются потребителям за плату в случаях, предусмотренных муниципальными правовыми актами, с указанием потребителей указанных услуг (работ) </t>
  </si>
  <si>
    <t>Разрешительные документы (с указанием номеров, даты выдачи и срока действия), на основании которых муниципальное учреждение осуществляет деятельность (свидетельство о государственной регистрации муниципального учреждения, решения учредителя о создании муниципального учреждения и другие разрешительные документы)</t>
  </si>
  <si>
    <t xml:space="preserve">за год,предшествующий отчетному </t>
  </si>
  <si>
    <t>Суммы кассовых и плановых поступлений (с учетом возврата) в разрезе поступлений,предусмотренных планом финансово-хозяйственной деятельности муниципального уреждения</t>
  </si>
  <si>
    <t>нет</t>
  </si>
  <si>
    <t xml:space="preserve">Кредиторская задолженность на начало года (руб.) 
</t>
  </si>
  <si>
    <t xml:space="preserve">Кредиторская задолженность на конец года (руб.)     
</t>
  </si>
  <si>
    <t xml:space="preserve">Общее количество потребителей, воспользовавшихся услугами (работами) муниципального учреждения (в том числе платными для потребителей) (таблица 6)
</t>
  </si>
  <si>
    <t>---</t>
  </si>
  <si>
    <t xml:space="preserve">с 2011г.     </t>
  </si>
  <si>
    <t xml:space="preserve">с 2012г.     </t>
  </si>
  <si>
    <t xml:space="preserve">с 2013г.     </t>
  </si>
  <si>
    <t xml:space="preserve">1560 руб.
780 руб
</t>
  </si>
  <si>
    <t>бессрочно</t>
  </si>
  <si>
    <t>1699,7 кв.м</t>
  </si>
  <si>
    <t xml:space="preserve"> </t>
  </si>
  <si>
    <t xml:space="preserve">   </t>
  </si>
  <si>
    <t xml:space="preserve">                           Таблица 3. Динамика изменения кредиторской задолженности
</t>
  </si>
  <si>
    <t xml:space="preserve">Кредиторская задолженность по выданным авансам, полученным за счет средств бюджета </t>
  </si>
  <si>
    <t xml:space="preserve">на конец 
отчетного
  года   
на конец 
отчетного
  года   
</t>
  </si>
  <si>
    <t xml:space="preserve">на начало
отчетного
  года   
</t>
  </si>
  <si>
    <t>Заведующий</t>
  </si>
  <si>
    <t xml:space="preserve">Количество штатных единиц муниципального учреждения (указываются данные о количественном составе и квалификации работников муниципального учреждения) на начало и на конец отчетного года. В случае изменения количества штатных единиц муниципального учреждения указываются причины, приведшие к их изменению на конец отчетного года </t>
  </si>
  <si>
    <t>Родительская плата за содержание ребенка в учреждении</t>
  </si>
  <si>
    <t xml:space="preserve">Виды деятельности (с указанием исчерпывающего перечня основных видов деятельности и иных видов деятельности, не являющихся основными), которые муниципальное учреждение вправе осуществлять в соответствии с его учредительными документами            </t>
  </si>
  <si>
    <t xml:space="preserve">с 2014г.     </t>
  </si>
  <si>
    <t xml:space="preserve">1880 руб.
</t>
  </si>
  <si>
    <t xml:space="preserve">Дебиторская задолженность по выданным авансам за счет доходов,полученных от приносящей доход деятельности 
</t>
  </si>
  <si>
    <t>в том числе нереальная к взысканию</t>
  </si>
  <si>
    <t>-</t>
  </si>
  <si>
    <t>Общая сумма выставленных требований в возмещении ущерба по недостачам и хищениям материальных ценностей, денежных средств, а также от порчи материальных ценностей(таблица 1)</t>
  </si>
  <si>
    <t>МБДОУ "Новоаганский ДСКВ "Снежинка"</t>
  </si>
  <si>
    <t>образовательного учреждения "Новоаганский детский сад комбинированного вида "Снежинка"</t>
  </si>
  <si>
    <t>Раздел 1. ОБЩИЕ СВЕДЕНИЯ О МУНИЦИПАЛЬНОМ УЧРЕЖДЕНИИ</t>
  </si>
  <si>
    <t xml:space="preserve">1. Реализация образовательной программы дошкольного образования в соответствии с федеральным государственным образовательным стандартом            дошкольного образования;
2. использование сетевой формы реализации образовательных программ дошкольного образования на основании договора;
3. осуществление методических, научно-исследовательских и творческих работ, а также инновационной деятельности в области образования;
4. охрана жизни и укрепление физического и психического здоровья воспитанников, создание условий, обеспечивающих эмоциональное благополучие каждого воспитанника и обучающегося;
5. обеспечение обогащенного физического, познавательного, социального, эстетического развития воспитанников и обучающихся, формирование базисных основ личности;
6. воспитание и развитие воспитанников и обучающихся с учетом ярко выраженных индивидуальных психических особенностей, проявлений одаренности;                                                     7. создание развивающей предметно-пространственной среды и условий для обогащенной разнообразной деятельности воспитанников и обучающихся;
8. осуществление коррекции в личностном развитии воспитанников и обучающихся через организацию индивидуальных и коллективных видов деятельности, основанных на содержательном общении;
9. издание научной, образовательной, педагогической, методической литературы;
10. присмотр и уход за детьми.
</t>
  </si>
  <si>
    <t>1.1</t>
  </si>
  <si>
    <t>1.2</t>
  </si>
  <si>
    <t>1.3</t>
  </si>
  <si>
    <t>1.4</t>
  </si>
  <si>
    <t>1.5</t>
  </si>
  <si>
    <t>1.6.</t>
  </si>
  <si>
    <t>А.В.Хащеватская</t>
  </si>
  <si>
    <t xml:space="preserve">  на начало отчетного года</t>
  </si>
  <si>
    <t>нормативно- правовой акт</t>
  </si>
  <si>
    <t>с 2015г.</t>
  </si>
  <si>
    <t>11 104 кв.м</t>
  </si>
  <si>
    <t>*Лицензия на право ведения образовательной деятельности              № 108 от 02.03.2011 г. (бес-срочно)серия А № 0000197;               *Устав (Поставновление Администрации Нижневартовского района от 16.01.2015  №38)</t>
  </si>
  <si>
    <t xml:space="preserve">1. 'предоставление дополнительных платных услуг за рамками и не взамен программ, финансируемых из бюджета района и бюджета Ханты-Мансийского автономного округа − Югры;
2. организация платных семинаров, курсов по инновационным технологиям;
3. родительская плата за присмотр и уход за детьми в Учреждении;
4. организация различных групп, в том числе:
адаптации к дошкольному учреждению, подготовки к школе, кратковременного пребывания, ночного пребывания, выходного дня, обучения компьютерной грамотности, дополнительных медицинских и оздоровительных услуг, кружков иностранных языков и хореографии, оказание услуг психологической службы Учреждения за рамками услуг, финансируемых Учредителем, оказание коррекционных услуг Учреждения за рамками услуг, финансируемых Учредителем.
</t>
  </si>
  <si>
    <t xml:space="preserve">реквизиты  документа   
</t>
  </si>
  <si>
    <t>*Устав (Поставновление Администрации Нижневартовского района от 16.01.2015  №38)</t>
  </si>
  <si>
    <t>1.Свидетельство о государственной регистрации (перерегистрации) предприятия  Серия НВ –1 №895,                                                                      2.Лицензия на право ведения образовательной деятельности № 2019 от 21.04.2015 г., серия   86Л01 № 0001231,                                                                  3.свидетельство о постановке на учет Российской организации в налоговом органе по месту нахождения на территории Российской Федерации серия 86 № 001783400 от 15.04.1997 г.,                                                       4.Свидетельство о внесении записи в единый государственный реестр юридических лиц серия 86 № 002025512 от 27.01.2012 г.</t>
  </si>
  <si>
    <t>Таблица 6. Общее количество потребителей, воспользовавшихся услугами (работами) муниципального учреждения (в том числе платными для потребителей)</t>
  </si>
  <si>
    <t>Вид услуг (работ)</t>
  </si>
  <si>
    <t>Платные/бесплатные услуги (работы)</t>
  </si>
  <si>
    <t>Количество потребителей</t>
  </si>
  <si>
    <t>бесплатные</t>
  </si>
  <si>
    <t>платные</t>
  </si>
  <si>
    <t xml:space="preserve">Всего количество потребителей        </t>
  </si>
  <si>
    <t xml:space="preserve"> Таблица 7. Количество жалоб потребителей и принятые по результатам их рассмотрения меры</t>
  </si>
  <si>
    <t xml:space="preserve">Количество жалоб  </t>
  </si>
  <si>
    <t xml:space="preserve">Принятые меры  </t>
  </si>
  <si>
    <t>с февраля 2016г.</t>
  </si>
  <si>
    <t xml:space="preserve">2640 руб.
</t>
  </si>
  <si>
    <r>
      <rPr>
        <sz val="11"/>
        <rFont val="Times New Roman"/>
        <family val="1"/>
      </rPr>
      <t>о результатах деятельности</t>
    </r>
    <r>
      <rPr>
        <b/>
        <sz val="11"/>
        <rFont val="Times New Roman"/>
        <family val="1"/>
      </rPr>
      <t xml:space="preserve">  муниципального бюджетного дошкольного </t>
    </r>
  </si>
  <si>
    <t>Дошкольное образование</t>
  </si>
  <si>
    <t xml:space="preserve"> Дошкольное образование в дошкольных учреждениях</t>
  </si>
  <si>
    <t>46/41/3</t>
  </si>
  <si>
    <t>с 25.04.2017</t>
  </si>
  <si>
    <t>3 000,00 руб.</t>
  </si>
  <si>
    <t xml:space="preserve">3 000,00 руб.                                                </t>
  </si>
  <si>
    <t>об использовании закреплённого за ним муниципального имущества за 2018 год.</t>
  </si>
  <si>
    <t>46/44/2</t>
  </si>
  <si>
    <t>2018 г.</t>
  </si>
  <si>
    <t xml:space="preserve"> + 1,96 % (-11,32 %)</t>
  </si>
  <si>
    <t>Дт    -17,17%                               Кт    -64,90 %</t>
  </si>
  <si>
    <t>Дт    +38,41%                                   Кт     -36,16%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</si>
</sst>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%"/>
    <numFmt numFmtId="193" formatCode="#,##0.00_ ;\-#,##0.00\ "/>
    <numFmt numFmtId="194" formatCode="#,##0.00\ _₽"/>
    <numFmt numFmtId="195" formatCode="#,##0\ _₽"/>
    <numFmt numFmtId="196" formatCode="#,##0.0\ _₽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1" xfId="0" applyFont="1" applyBorder="1" applyAlignment="1" quotePrefix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vertical="center"/>
    </xf>
    <xf numFmtId="43" fontId="1" fillId="0" borderId="11" xfId="0" applyNumberFormat="1" applyFont="1" applyBorder="1" applyAlignment="1">
      <alignment horizontal="center" vertical="center"/>
    </xf>
    <xf numFmtId="4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94" fontId="6" fillId="0" borderId="15" xfId="0" applyNumberFormat="1" applyFont="1" applyFill="1" applyBorder="1" applyAlignment="1">
      <alignment horizontal="center" vertical="center" wrapText="1"/>
    </xf>
    <xf numFmtId="194" fontId="6" fillId="0" borderId="15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94" fontId="6" fillId="0" borderId="15" xfId="0" applyNumberFormat="1" applyFont="1" applyBorder="1" applyAlignment="1">
      <alignment horizontal="center" vertical="center" wrapText="1"/>
    </xf>
    <xf numFmtId="19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94" fontId="6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 quotePrefix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94" fontId="1" fillId="3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193" fontId="6" fillId="0" borderId="15" xfId="0" applyNumberFormat="1" applyFont="1" applyBorder="1" applyAlignment="1">
      <alignment horizontal="center" vertical="center" wrapText="1"/>
    </xf>
    <xf numFmtId="193" fontId="6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94" fontId="6" fillId="0" borderId="15" xfId="0" applyNumberFormat="1" applyFont="1" applyFill="1" applyBorder="1" applyAlignment="1">
      <alignment horizontal="center" vertical="center" wrapText="1"/>
    </xf>
    <xf numFmtId="194" fontId="6" fillId="0" borderId="16" xfId="0" applyNumberFormat="1" applyFont="1" applyFill="1" applyBorder="1" applyAlignment="1">
      <alignment horizontal="center" vertical="center" wrapText="1"/>
    </xf>
    <xf numFmtId="194" fontId="6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171" fontId="6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33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90" zoomScaleSheetLayoutView="90" workbookViewId="0" topLeftCell="A1">
      <selection activeCell="I25" sqref="I25:J25"/>
    </sheetView>
  </sheetViews>
  <sheetFormatPr defaultColWidth="9.00390625" defaultRowHeight="12.75"/>
  <cols>
    <col min="1" max="1" width="4.50390625" style="0" customWidth="1"/>
    <col min="2" max="2" width="5.375" style="0" customWidth="1"/>
    <col min="5" max="5" width="4.375" style="0" customWidth="1"/>
    <col min="6" max="6" width="6.50390625" style="0" hidden="1" customWidth="1"/>
    <col min="7" max="7" width="17.625" style="0" customWidth="1"/>
    <col min="8" max="8" width="23.625" style="0" customWidth="1"/>
    <col min="9" max="9" width="11.125" style="0" customWidth="1"/>
    <col min="10" max="10" width="17.50390625" style="0" customWidth="1"/>
  </cols>
  <sheetData>
    <row r="1" spans="2:7" ht="12.75">
      <c r="B1" s="56"/>
      <c r="C1" s="56"/>
      <c r="D1" s="56"/>
      <c r="E1" s="56"/>
      <c r="F1" s="56"/>
      <c r="G1" s="56"/>
    </row>
    <row r="2" spans="2:8" s="1" customFormat="1" ht="12.75">
      <c r="B2" s="5"/>
      <c r="C2" s="5"/>
      <c r="D2" s="5"/>
      <c r="E2" s="4"/>
      <c r="F2" s="4"/>
      <c r="G2" s="4"/>
      <c r="H2" s="1" t="s">
        <v>0</v>
      </c>
    </row>
    <row r="3" spans="2:8" s="1" customFormat="1" ht="12.75">
      <c r="B3" s="5"/>
      <c r="C3" s="5"/>
      <c r="D3" s="5"/>
      <c r="E3" s="4"/>
      <c r="F3" s="4"/>
      <c r="G3" s="4"/>
      <c r="H3" s="1" t="s">
        <v>98</v>
      </c>
    </row>
    <row r="4" spans="2:8" s="1" customFormat="1" ht="12.75">
      <c r="B4" s="5"/>
      <c r="C4" s="5"/>
      <c r="D4" s="5"/>
      <c r="E4" s="4"/>
      <c r="F4" s="4"/>
      <c r="G4" s="4"/>
      <c r="H4" s="1" t="s">
        <v>108</v>
      </c>
    </row>
    <row r="5" spans="2:10" s="1" customFormat="1" ht="19.5" customHeight="1">
      <c r="B5" s="5"/>
      <c r="C5" s="5"/>
      <c r="D5" s="5"/>
      <c r="E5" s="4"/>
      <c r="F5" s="4"/>
      <c r="G5" s="4"/>
      <c r="H5" s="37"/>
      <c r="I5" s="4" t="s">
        <v>118</v>
      </c>
      <c r="J5" s="4"/>
    </row>
    <row r="6" spans="2:10" s="1" customFormat="1" ht="12.75">
      <c r="B6" s="5"/>
      <c r="C6" s="5"/>
      <c r="D6" s="5"/>
      <c r="E6" s="4"/>
      <c r="F6" s="4"/>
      <c r="G6" s="4"/>
      <c r="H6" s="30"/>
      <c r="I6" s="4"/>
      <c r="J6" s="4"/>
    </row>
    <row r="7" spans="2:8" s="1" customFormat="1" ht="12.75">
      <c r="B7" s="4"/>
      <c r="C7" s="5"/>
      <c r="D7" s="5"/>
      <c r="E7" s="4"/>
      <c r="F7" s="4"/>
      <c r="G7" s="4"/>
      <c r="H7" s="1" t="s">
        <v>1</v>
      </c>
    </row>
    <row r="8" spans="2:7" s="1" customFormat="1" ht="12.75">
      <c r="B8" s="5"/>
      <c r="C8" s="5"/>
      <c r="D8" s="5"/>
      <c r="E8" s="4"/>
      <c r="F8" s="4"/>
      <c r="G8" s="4"/>
    </row>
    <row r="9" spans="1:10" s="1" customFormat="1" ht="13.5">
      <c r="A9" s="31"/>
      <c r="B9" s="31"/>
      <c r="C9" s="31"/>
      <c r="D9" s="31"/>
      <c r="E9" s="67" t="s">
        <v>2</v>
      </c>
      <c r="F9" s="67"/>
      <c r="G9" s="67"/>
      <c r="H9" s="67"/>
      <c r="I9" s="31"/>
      <c r="J9" s="31"/>
    </row>
    <row r="10" spans="1:10" s="1" customFormat="1" ht="20.25" customHeight="1">
      <c r="A10" s="59" t="s">
        <v>140</v>
      </c>
      <c r="B10" s="59"/>
      <c r="C10" s="59"/>
      <c r="D10" s="59"/>
      <c r="E10" s="59"/>
      <c r="F10" s="59"/>
      <c r="G10" s="59"/>
      <c r="H10" s="59"/>
      <c r="I10" s="59"/>
      <c r="J10" s="59"/>
    </row>
    <row r="11" spans="1:10" s="1" customFormat="1" ht="13.5">
      <c r="A11" s="59" t="s">
        <v>109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0" s="1" customFormat="1" ht="21" customHeight="1">
      <c r="A12" s="67" t="s">
        <v>147</v>
      </c>
      <c r="B12" s="67"/>
      <c r="C12" s="67"/>
      <c r="D12" s="67"/>
      <c r="E12" s="67"/>
      <c r="F12" s="67"/>
      <c r="G12" s="67"/>
      <c r="H12" s="67"/>
      <c r="I12" s="67"/>
      <c r="J12" s="67"/>
    </row>
    <row r="13" spans="1:10" s="1" customFormat="1" ht="20.2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s="1" customFormat="1" ht="12.75">
      <c r="A14" s="68" t="s">
        <v>110</v>
      </c>
      <c r="B14" s="68"/>
      <c r="C14" s="68"/>
      <c r="D14" s="68"/>
      <c r="E14" s="68"/>
      <c r="F14" s="68"/>
      <c r="G14" s="68"/>
      <c r="H14" s="68"/>
      <c r="I14" s="68"/>
      <c r="J14" s="68"/>
    </row>
    <row r="15" s="1" customFormat="1" ht="12.75"/>
    <row r="16" spans="2:10" s="1" customFormat="1" ht="12.75">
      <c r="B16" s="69" t="s">
        <v>3</v>
      </c>
      <c r="C16" s="71" t="s">
        <v>4</v>
      </c>
      <c r="D16" s="72"/>
      <c r="E16" s="72"/>
      <c r="F16" s="73"/>
      <c r="G16" s="77" t="s">
        <v>5</v>
      </c>
      <c r="H16" s="78"/>
      <c r="I16" s="78"/>
      <c r="J16" s="79"/>
    </row>
    <row r="17" spans="2:10" s="1" customFormat="1" ht="15" customHeight="1">
      <c r="B17" s="70"/>
      <c r="C17" s="74"/>
      <c r="D17" s="75"/>
      <c r="E17" s="75"/>
      <c r="F17" s="76"/>
      <c r="G17" s="80" t="s">
        <v>6</v>
      </c>
      <c r="H17" s="81"/>
      <c r="I17" s="77" t="s">
        <v>7</v>
      </c>
      <c r="J17" s="79"/>
    </row>
    <row r="18" spans="2:10" s="1" customFormat="1" ht="393" customHeight="1">
      <c r="B18" s="35" t="s">
        <v>112</v>
      </c>
      <c r="C18" s="60" t="s">
        <v>101</v>
      </c>
      <c r="D18" s="61"/>
      <c r="E18" s="61"/>
      <c r="F18" s="62"/>
      <c r="G18" s="63" t="s">
        <v>111</v>
      </c>
      <c r="H18" s="64"/>
      <c r="I18" s="65" t="s">
        <v>123</v>
      </c>
      <c r="J18" s="66"/>
    </row>
    <row r="19" spans="2:10" s="1" customFormat="1" ht="23.25" customHeight="1">
      <c r="B19" s="35"/>
      <c r="C19" s="80"/>
      <c r="D19" s="88"/>
      <c r="E19" s="88"/>
      <c r="F19" s="81"/>
      <c r="G19" s="80" t="s">
        <v>8</v>
      </c>
      <c r="H19" s="81"/>
      <c r="I19" s="80" t="s">
        <v>120</v>
      </c>
      <c r="J19" s="81"/>
    </row>
    <row r="20" spans="2:10" s="1" customFormat="1" ht="272.25" customHeight="1">
      <c r="B20" s="35" t="s">
        <v>113</v>
      </c>
      <c r="C20" s="85" t="s">
        <v>77</v>
      </c>
      <c r="D20" s="86"/>
      <c r="E20" s="86"/>
      <c r="F20" s="87"/>
      <c r="G20" s="84" t="s">
        <v>124</v>
      </c>
      <c r="H20" s="83"/>
      <c r="I20" s="82" t="s">
        <v>126</v>
      </c>
      <c r="J20" s="83"/>
    </row>
    <row r="21" spans="2:10" s="1" customFormat="1" ht="32.25" customHeight="1">
      <c r="B21" s="35"/>
      <c r="C21" s="77"/>
      <c r="D21" s="78"/>
      <c r="E21" s="78"/>
      <c r="F21" s="79"/>
      <c r="G21" s="80" t="s">
        <v>125</v>
      </c>
      <c r="H21" s="79"/>
      <c r="I21" s="80" t="s">
        <v>9</v>
      </c>
      <c r="J21" s="81"/>
    </row>
    <row r="22" spans="1:13" s="1" customFormat="1" ht="240.75" customHeight="1">
      <c r="A22" s="24"/>
      <c r="B22" s="35" t="s">
        <v>114</v>
      </c>
      <c r="C22" s="80" t="s">
        <v>78</v>
      </c>
      <c r="D22" s="88"/>
      <c r="E22" s="88"/>
      <c r="F22" s="81"/>
      <c r="G22" s="82" t="s">
        <v>127</v>
      </c>
      <c r="H22" s="83"/>
      <c r="I22" s="85" t="s">
        <v>90</v>
      </c>
      <c r="J22" s="87"/>
      <c r="L22" s="1" t="s">
        <v>93</v>
      </c>
      <c r="M22" s="1" t="s">
        <v>92</v>
      </c>
    </row>
    <row r="23" spans="2:10" s="1" customFormat="1" ht="23.25" customHeight="1">
      <c r="B23" s="35"/>
      <c r="C23" s="77"/>
      <c r="D23" s="78"/>
      <c r="E23" s="78"/>
      <c r="F23" s="79"/>
      <c r="G23" s="80" t="s">
        <v>119</v>
      </c>
      <c r="H23" s="81"/>
      <c r="I23" s="80" t="s">
        <v>10</v>
      </c>
      <c r="J23" s="81"/>
    </row>
    <row r="24" spans="2:10" s="1" customFormat="1" ht="214.5" customHeight="1">
      <c r="B24" s="36" t="s">
        <v>115</v>
      </c>
      <c r="C24" s="91" t="s">
        <v>99</v>
      </c>
      <c r="D24" s="92"/>
      <c r="E24" s="92"/>
      <c r="F24" s="93"/>
      <c r="G24" s="94">
        <v>46</v>
      </c>
      <c r="H24" s="95"/>
      <c r="I24" s="85">
        <v>46</v>
      </c>
      <c r="J24" s="87"/>
    </row>
    <row r="25" spans="2:10" s="1" customFormat="1" ht="87" customHeight="1">
      <c r="B25" s="36" t="s">
        <v>116</v>
      </c>
      <c r="C25" s="85" t="s">
        <v>11</v>
      </c>
      <c r="D25" s="86"/>
      <c r="E25" s="86"/>
      <c r="F25" s="87"/>
      <c r="G25" s="85" t="s">
        <v>143</v>
      </c>
      <c r="H25" s="87"/>
      <c r="I25" s="85" t="s">
        <v>148</v>
      </c>
      <c r="J25" s="95"/>
    </row>
    <row r="26" spans="2:10" s="1" customFormat="1" ht="14.25" customHeight="1">
      <c r="B26" s="35"/>
      <c r="C26" s="90"/>
      <c r="D26" s="90"/>
      <c r="E26" s="90"/>
      <c r="F26" s="90"/>
      <c r="G26" s="89" t="s">
        <v>79</v>
      </c>
      <c r="H26" s="90"/>
      <c r="I26" s="90" t="s">
        <v>13</v>
      </c>
      <c r="J26" s="90"/>
    </row>
    <row r="27" spans="2:10" s="1" customFormat="1" ht="49.5" customHeight="1">
      <c r="B27" s="35" t="s">
        <v>117</v>
      </c>
      <c r="C27" s="89" t="s">
        <v>12</v>
      </c>
      <c r="D27" s="90"/>
      <c r="E27" s="90"/>
      <c r="F27" s="90"/>
      <c r="G27" s="96">
        <v>36915.83</v>
      </c>
      <c r="H27" s="96"/>
      <c r="I27" s="96">
        <v>39017.05</v>
      </c>
      <c r="J27" s="96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</sheetData>
  <sheetProtection/>
  <mergeCells count="40">
    <mergeCell ref="C27:F27"/>
    <mergeCell ref="G27:H27"/>
    <mergeCell ref="I27:J27"/>
    <mergeCell ref="C25:F25"/>
    <mergeCell ref="G25:H25"/>
    <mergeCell ref="I25:J25"/>
    <mergeCell ref="I26:J26"/>
    <mergeCell ref="C26:F26"/>
    <mergeCell ref="E9:H9"/>
    <mergeCell ref="C24:F24"/>
    <mergeCell ref="G24:H24"/>
    <mergeCell ref="I24:J24"/>
    <mergeCell ref="G17:H17"/>
    <mergeCell ref="I17:J17"/>
    <mergeCell ref="I22:J22"/>
    <mergeCell ref="C23:F23"/>
    <mergeCell ref="G23:H23"/>
    <mergeCell ref="I23:J23"/>
    <mergeCell ref="C20:F20"/>
    <mergeCell ref="C19:F19"/>
    <mergeCell ref="C21:F21"/>
    <mergeCell ref="G21:H21"/>
    <mergeCell ref="C22:F22"/>
    <mergeCell ref="G26:H26"/>
    <mergeCell ref="I19:J19"/>
    <mergeCell ref="G22:H22"/>
    <mergeCell ref="I21:J21"/>
    <mergeCell ref="G20:H20"/>
    <mergeCell ref="G19:H19"/>
    <mergeCell ref="I20:J20"/>
    <mergeCell ref="A10:J10"/>
    <mergeCell ref="A11:J11"/>
    <mergeCell ref="C18:F18"/>
    <mergeCell ref="G18:H18"/>
    <mergeCell ref="I18:J18"/>
    <mergeCell ref="A12:J12"/>
    <mergeCell ref="A14:J14"/>
    <mergeCell ref="B16:B17"/>
    <mergeCell ref="C16:F17"/>
    <mergeCell ref="G16:J16"/>
  </mergeCells>
  <printOptions/>
  <pageMargins left="0.7874015748031497" right="0" top="0.3937007874015748" bottom="0.3937007874015748" header="0.1968503937007874" footer="0.1968503937007874"/>
  <pageSetup fitToHeight="2" horizontalDpi="600" verticalDpi="600" orientation="portrait" paperSize="9" scale="86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7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2.75"/>
  <cols>
    <col min="1" max="1" width="4.125" style="0" customWidth="1"/>
    <col min="2" max="2" width="11.50390625" style="0" customWidth="1"/>
    <col min="3" max="3" width="11.00390625" style="0" customWidth="1"/>
    <col min="4" max="4" width="11.375" style="0" customWidth="1"/>
    <col min="7" max="7" width="10.50390625" style="0" customWidth="1"/>
    <col min="8" max="8" width="10.375" style="0" customWidth="1"/>
    <col min="11" max="11" width="11.50390625" style="0" customWidth="1"/>
  </cols>
  <sheetData>
    <row r="2" spans="1:14" s="1" customFormat="1" ht="12.75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N2" s="8"/>
    </row>
    <row r="3" s="1" customFormat="1" ht="12.75"/>
    <row r="4" spans="1:11" s="1" customFormat="1" ht="12.75">
      <c r="A4" s="69" t="s">
        <v>3</v>
      </c>
      <c r="B4" s="71" t="s">
        <v>4</v>
      </c>
      <c r="C4" s="72"/>
      <c r="D4" s="72"/>
      <c r="E4" s="72"/>
      <c r="F4" s="72"/>
      <c r="G4" s="73"/>
      <c r="H4" s="98" t="s">
        <v>5</v>
      </c>
      <c r="I4" s="108"/>
      <c r="J4" s="108"/>
      <c r="K4" s="99"/>
    </row>
    <row r="5" spans="1:11" s="1" customFormat="1" ht="27" customHeight="1">
      <c r="A5" s="70"/>
      <c r="B5" s="74"/>
      <c r="C5" s="75"/>
      <c r="D5" s="75"/>
      <c r="E5" s="75"/>
      <c r="F5" s="75"/>
      <c r="G5" s="76"/>
      <c r="H5" s="80" t="s">
        <v>14</v>
      </c>
      <c r="I5" s="81"/>
      <c r="J5" s="80" t="s">
        <v>15</v>
      </c>
      <c r="K5" s="81"/>
    </row>
    <row r="6" spans="1:13" s="1" customFormat="1" ht="42" customHeight="1">
      <c r="A6" s="18">
        <v>1</v>
      </c>
      <c r="B6" s="120" t="s">
        <v>74</v>
      </c>
      <c r="C6" s="121"/>
      <c r="D6" s="121"/>
      <c r="E6" s="121"/>
      <c r="F6" s="121"/>
      <c r="G6" s="122"/>
      <c r="H6" s="123" t="s">
        <v>150</v>
      </c>
      <c r="I6" s="124"/>
      <c r="J6" s="116">
        <v>0</v>
      </c>
      <c r="K6" s="117"/>
      <c r="M6" s="1" t="s">
        <v>92</v>
      </c>
    </row>
    <row r="7" spans="1:11" s="1" customFormat="1" ht="42.75" customHeight="1">
      <c r="A7" s="18">
        <v>2</v>
      </c>
      <c r="B7" s="127" t="s">
        <v>107</v>
      </c>
      <c r="C7" s="128"/>
      <c r="D7" s="128"/>
      <c r="E7" s="128"/>
      <c r="F7" s="128"/>
      <c r="G7" s="129"/>
      <c r="H7" s="118">
        <v>0</v>
      </c>
      <c r="I7" s="119"/>
      <c r="J7" s="118">
        <v>0</v>
      </c>
      <c r="K7" s="119"/>
    </row>
    <row r="8" spans="1:11" s="1" customFormat="1" ht="77.25" customHeight="1">
      <c r="A8" s="18">
        <v>3</v>
      </c>
      <c r="B8" s="109" t="s">
        <v>75</v>
      </c>
      <c r="C8" s="114"/>
      <c r="D8" s="114"/>
      <c r="E8" s="114"/>
      <c r="F8" s="114"/>
      <c r="G8" s="115"/>
      <c r="H8" s="125" t="s">
        <v>151</v>
      </c>
      <c r="I8" s="126"/>
      <c r="J8" s="125" t="s">
        <v>152</v>
      </c>
      <c r="K8" s="126"/>
    </row>
    <row r="9" spans="1:11" s="1" customFormat="1" ht="42" customHeight="1">
      <c r="A9" s="18">
        <v>4</v>
      </c>
      <c r="B9" s="109" t="s">
        <v>16</v>
      </c>
      <c r="C9" s="110"/>
      <c r="D9" s="110"/>
      <c r="E9" s="110"/>
      <c r="F9" s="110"/>
      <c r="G9" s="111"/>
      <c r="H9" s="116">
        <v>0</v>
      </c>
      <c r="I9" s="117"/>
      <c r="J9" s="112">
        <v>2522269.34</v>
      </c>
      <c r="K9" s="113"/>
    </row>
    <row r="10" spans="1:11" s="1" customFormat="1" ht="39" customHeight="1">
      <c r="A10" s="18">
        <v>5</v>
      </c>
      <c r="B10" s="109" t="s">
        <v>17</v>
      </c>
      <c r="C10" s="114"/>
      <c r="D10" s="114"/>
      <c r="E10" s="114"/>
      <c r="F10" s="114"/>
      <c r="G10" s="115"/>
      <c r="H10" s="116">
        <v>0</v>
      </c>
      <c r="I10" s="117"/>
      <c r="J10" s="118" t="s">
        <v>146</v>
      </c>
      <c r="K10" s="119"/>
    </row>
    <row r="11" spans="1:11" s="1" customFormat="1" ht="51" customHeight="1">
      <c r="A11" s="18">
        <v>6</v>
      </c>
      <c r="B11" s="109" t="s">
        <v>84</v>
      </c>
      <c r="C11" s="110"/>
      <c r="D11" s="110"/>
      <c r="E11" s="110"/>
      <c r="F11" s="110"/>
      <c r="G11" s="111"/>
      <c r="H11" s="130">
        <v>146</v>
      </c>
      <c r="I11" s="131"/>
      <c r="J11" s="130">
        <v>136</v>
      </c>
      <c r="K11" s="131"/>
    </row>
    <row r="12" spans="1:11" s="1" customFormat="1" ht="41.25" customHeight="1">
      <c r="A12" s="18">
        <v>7</v>
      </c>
      <c r="B12" s="109" t="s">
        <v>18</v>
      </c>
      <c r="C12" s="114"/>
      <c r="D12" s="114"/>
      <c r="E12" s="114"/>
      <c r="F12" s="114"/>
      <c r="G12" s="115"/>
      <c r="H12" s="116">
        <v>0</v>
      </c>
      <c r="I12" s="117"/>
      <c r="J12" s="116">
        <v>0</v>
      </c>
      <c r="K12" s="117"/>
    </row>
    <row r="13" spans="1:11" s="1" customFormat="1" ht="41.25" customHeight="1">
      <c r="A13" s="18">
        <v>8</v>
      </c>
      <c r="B13" s="109" t="s">
        <v>80</v>
      </c>
      <c r="C13" s="114"/>
      <c r="D13" s="114"/>
      <c r="E13" s="114"/>
      <c r="F13" s="114"/>
      <c r="G13" s="115"/>
      <c r="H13" s="132">
        <v>31984086.68</v>
      </c>
      <c r="I13" s="133"/>
      <c r="J13" s="134">
        <f>J9</f>
        <v>2522269.34</v>
      </c>
      <c r="K13" s="134"/>
    </row>
    <row r="14" spans="1:11" s="1" customFormat="1" ht="51.75" customHeight="1">
      <c r="A14" s="18">
        <v>9</v>
      </c>
      <c r="B14" s="135" t="s">
        <v>19</v>
      </c>
      <c r="C14" s="136"/>
      <c r="D14" s="136"/>
      <c r="E14" s="136"/>
      <c r="F14" s="136"/>
      <c r="G14" s="137"/>
      <c r="H14" s="132">
        <f>H13</f>
        <v>31984086.68</v>
      </c>
      <c r="I14" s="133"/>
      <c r="J14" s="134">
        <v>2522269.34</v>
      </c>
      <c r="K14" s="134"/>
    </row>
    <row r="15" spans="1:11" s="1" customFormat="1" ht="24.75" customHeight="1">
      <c r="A15" s="19"/>
      <c r="B15" s="20"/>
      <c r="C15" s="21"/>
      <c r="D15" s="21"/>
      <c r="E15" s="21"/>
      <c r="F15" s="21"/>
      <c r="G15" s="21"/>
      <c r="H15" s="14"/>
      <c r="I15" s="14"/>
      <c r="J15" s="14"/>
      <c r="K15" s="14"/>
    </row>
    <row r="16" spans="1:11" s="1" customFormat="1" ht="16.5" customHeight="1">
      <c r="A16" s="19"/>
      <c r="B16" s="20"/>
      <c r="C16" s="21"/>
      <c r="D16" s="21"/>
      <c r="E16" s="21"/>
      <c r="F16" s="21"/>
      <c r="G16" s="21"/>
      <c r="H16" s="14"/>
      <c r="I16" s="14"/>
      <c r="J16" s="14"/>
      <c r="K16" s="14"/>
    </row>
    <row r="17" s="1" customFormat="1" ht="12.75"/>
    <row r="18" spans="2:11" s="1" customFormat="1" ht="39.75" customHeight="1">
      <c r="B18" s="105" t="s">
        <v>28</v>
      </c>
      <c r="C18" s="105"/>
      <c r="D18" s="105"/>
      <c r="E18" s="105"/>
      <c r="F18" s="105"/>
      <c r="G18" s="105"/>
      <c r="H18" s="105"/>
      <c r="I18" s="105"/>
      <c r="J18" s="105"/>
      <c r="K18" s="105"/>
    </row>
    <row r="19" s="1" customFormat="1" ht="12.75"/>
    <row r="20" spans="2:11" s="1" customFormat="1" ht="12.75">
      <c r="B20" s="69" t="s">
        <v>3</v>
      </c>
      <c r="C20" s="90" t="s">
        <v>4</v>
      </c>
      <c r="D20" s="90"/>
      <c r="E20" s="90"/>
      <c r="F20" s="90"/>
      <c r="G20" s="106" t="s">
        <v>21</v>
      </c>
      <c r="H20" s="98" t="s">
        <v>5</v>
      </c>
      <c r="I20" s="108"/>
      <c r="J20" s="108"/>
      <c r="K20" s="99"/>
    </row>
    <row r="21" spans="2:11" s="1" customFormat="1" ht="12.75">
      <c r="B21" s="70"/>
      <c r="C21" s="90"/>
      <c r="D21" s="90"/>
      <c r="E21" s="90"/>
      <c r="F21" s="90"/>
      <c r="G21" s="107"/>
      <c r="H21" s="80" t="s">
        <v>14</v>
      </c>
      <c r="I21" s="81"/>
      <c r="J21" s="80" t="s">
        <v>15</v>
      </c>
      <c r="K21" s="81"/>
    </row>
    <row r="22" spans="2:11" s="1" customFormat="1" ht="12.75">
      <c r="B22" s="18">
        <v>1</v>
      </c>
      <c r="C22" s="104" t="s">
        <v>22</v>
      </c>
      <c r="D22" s="104"/>
      <c r="E22" s="104"/>
      <c r="F22" s="104"/>
      <c r="G22" s="15">
        <f>H22+J22</f>
        <v>0</v>
      </c>
      <c r="H22" s="98">
        <v>0</v>
      </c>
      <c r="I22" s="99"/>
      <c r="J22" s="98">
        <v>0</v>
      </c>
      <c r="K22" s="99"/>
    </row>
    <row r="23" spans="2:11" s="1" customFormat="1" ht="12.75">
      <c r="B23" s="18">
        <v>2</v>
      </c>
      <c r="C23" s="104" t="s">
        <v>23</v>
      </c>
      <c r="D23" s="104"/>
      <c r="E23" s="104"/>
      <c r="F23" s="104"/>
      <c r="G23" s="15">
        <f>H23+J23</f>
        <v>0</v>
      </c>
      <c r="H23" s="98">
        <v>0</v>
      </c>
      <c r="I23" s="99"/>
      <c r="J23" s="98">
        <v>0</v>
      </c>
      <c r="K23" s="99"/>
    </row>
    <row r="24" spans="2:11" s="1" customFormat="1" ht="12.75">
      <c r="B24" s="18">
        <v>3</v>
      </c>
      <c r="C24" s="97" t="s">
        <v>24</v>
      </c>
      <c r="D24" s="97"/>
      <c r="E24" s="97"/>
      <c r="F24" s="97"/>
      <c r="G24" s="15">
        <f>H24+J24</f>
        <v>0</v>
      </c>
      <c r="H24" s="98">
        <v>0</v>
      </c>
      <c r="I24" s="99"/>
      <c r="J24" s="98">
        <v>0</v>
      </c>
      <c r="K24" s="99"/>
    </row>
    <row r="25" spans="2:11" s="1" customFormat="1" ht="12.75">
      <c r="B25" s="18">
        <v>4</v>
      </c>
      <c r="C25" s="97" t="s">
        <v>25</v>
      </c>
      <c r="D25" s="103"/>
      <c r="E25" s="103"/>
      <c r="F25" s="103"/>
      <c r="G25" s="15">
        <f>H25+J25</f>
        <v>0</v>
      </c>
      <c r="H25" s="98">
        <v>0</v>
      </c>
      <c r="I25" s="99"/>
      <c r="J25" s="98">
        <v>0</v>
      </c>
      <c r="K25" s="99"/>
    </row>
    <row r="26" spans="2:11" s="1" customFormat="1" ht="12.75">
      <c r="B26" s="18">
        <v>5</v>
      </c>
      <c r="C26" s="97" t="s">
        <v>26</v>
      </c>
      <c r="D26" s="97"/>
      <c r="E26" s="97"/>
      <c r="F26" s="97"/>
      <c r="G26" s="15">
        <f>H26+J26</f>
        <v>0</v>
      </c>
      <c r="H26" s="98">
        <v>0</v>
      </c>
      <c r="I26" s="99"/>
      <c r="J26" s="98">
        <v>0</v>
      </c>
      <c r="K26" s="99"/>
    </row>
    <row r="27" spans="2:11" s="1" customFormat="1" ht="12.75">
      <c r="B27" s="18">
        <v>10</v>
      </c>
      <c r="C27" s="100" t="s">
        <v>27</v>
      </c>
      <c r="D27" s="101"/>
      <c r="E27" s="101"/>
      <c r="F27" s="101"/>
      <c r="G27" s="12">
        <f>SUM(G22:G26)</f>
        <v>0</v>
      </c>
      <c r="H27" s="102">
        <f>H22+H23+H24+H25+H26</f>
        <v>0</v>
      </c>
      <c r="I27" s="102"/>
      <c r="J27" s="102">
        <f>J22+J23+J24+J25+J26</f>
        <v>0</v>
      </c>
      <c r="K27" s="102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</sheetData>
  <sheetProtection/>
  <mergeCells count="58">
    <mergeCell ref="B13:G13"/>
    <mergeCell ref="H13:I13"/>
    <mergeCell ref="J13:K13"/>
    <mergeCell ref="B14:G14"/>
    <mergeCell ref="H14:I14"/>
    <mergeCell ref="J14:K14"/>
    <mergeCell ref="B11:G11"/>
    <mergeCell ref="H11:I11"/>
    <mergeCell ref="J11:K11"/>
    <mergeCell ref="B12:G12"/>
    <mergeCell ref="H12:I12"/>
    <mergeCell ref="J12:K12"/>
    <mergeCell ref="A2:K2"/>
    <mergeCell ref="A4:A5"/>
    <mergeCell ref="B4:G5"/>
    <mergeCell ref="H4:K4"/>
    <mergeCell ref="H5:I5"/>
    <mergeCell ref="J5:K5"/>
    <mergeCell ref="B6:G6"/>
    <mergeCell ref="H6:I6"/>
    <mergeCell ref="J6:K6"/>
    <mergeCell ref="B8:G8"/>
    <mergeCell ref="J8:K8"/>
    <mergeCell ref="H8:I8"/>
    <mergeCell ref="H7:I7"/>
    <mergeCell ref="J7:K7"/>
    <mergeCell ref="B7:G7"/>
    <mergeCell ref="B9:G9"/>
    <mergeCell ref="J9:K9"/>
    <mergeCell ref="B10:G10"/>
    <mergeCell ref="H10:I10"/>
    <mergeCell ref="J10:K10"/>
    <mergeCell ref="H9:I9"/>
    <mergeCell ref="B18:K18"/>
    <mergeCell ref="B20:B21"/>
    <mergeCell ref="C20:F21"/>
    <mergeCell ref="G20:G21"/>
    <mergeCell ref="H20:K20"/>
    <mergeCell ref="H21:I21"/>
    <mergeCell ref="J21:K21"/>
    <mergeCell ref="C22:F22"/>
    <mergeCell ref="H22:I22"/>
    <mergeCell ref="J22:K22"/>
    <mergeCell ref="C23:F23"/>
    <mergeCell ref="H23:I23"/>
    <mergeCell ref="J23:K23"/>
    <mergeCell ref="C24:F24"/>
    <mergeCell ref="H24:I24"/>
    <mergeCell ref="J24:K24"/>
    <mergeCell ref="C25:F25"/>
    <mergeCell ref="H25:I25"/>
    <mergeCell ref="J25:K25"/>
    <mergeCell ref="C26:F26"/>
    <mergeCell ref="H26:I26"/>
    <mergeCell ref="J26:K26"/>
    <mergeCell ref="C27:F27"/>
    <mergeCell ref="H27:I27"/>
    <mergeCell ref="J27:K27"/>
  </mergeCells>
  <printOptions/>
  <pageMargins left="0.984251968503937" right="0" top="0.3937007874015748" bottom="0.1968503937007874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4.125" style="0" customWidth="1"/>
    <col min="2" max="2" width="15.50390625" style="0" customWidth="1"/>
    <col min="3" max="3" width="14.50390625" style="0" customWidth="1"/>
    <col min="4" max="4" width="12.625" style="0" customWidth="1"/>
    <col min="5" max="5" width="12.375" style="0" customWidth="1"/>
    <col min="6" max="6" width="15.375" style="0" customWidth="1"/>
    <col min="7" max="7" width="13.50390625" style="0" customWidth="1"/>
    <col min="8" max="8" width="18.125" style="0" customWidth="1"/>
    <col min="9" max="9" width="14.625" style="0" customWidth="1"/>
  </cols>
  <sheetData>
    <row r="2" spans="1:10" s="1" customFormat="1" ht="24" customHeight="1">
      <c r="A2" s="145" t="s">
        <v>29</v>
      </c>
      <c r="B2" s="145"/>
      <c r="C2" s="145"/>
      <c r="D2" s="145"/>
      <c r="E2" s="145"/>
      <c r="F2" s="145"/>
      <c r="G2" s="145"/>
      <c r="H2" s="145"/>
      <c r="J2" s="8"/>
    </row>
    <row r="3" s="1" customFormat="1" ht="12.75"/>
    <row r="4" spans="1:9" s="1" customFormat="1" ht="41.25" customHeight="1">
      <c r="A4" s="69" t="s">
        <v>3</v>
      </c>
      <c r="B4" s="89" t="s">
        <v>30</v>
      </c>
      <c r="C4" s="90"/>
      <c r="D4" s="69" t="s">
        <v>31</v>
      </c>
      <c r="E4" s="138" t="s">
        <v>32</v>
      </c>
      <c r="F4" s="108"/>
      <c r="G4" s="69" t="s">
        <v>35</v>
      </c>
      <c r="H4" s="140" t="s">
        <v>36</v>
      </c>
      <c r="I4" s="38"/>
    </row>
    <row r="5" spans="1:9" s="1" customFormat="1" ht="39" customHeight="1">
      <c r="A5" s="70"/>
      <c r="B5" s="90"/>
      <c r="C5" s="90"/>
      <c r="D5" s="107"/>
      <c r="E5" s="16" t="s">
        <v>33</v>
      </c>
      <c r="F5" s="16" t="s">
        <v>105</v>
      </c>
      <c r="G5" s="70"/>
      <c r="H5" s="141"/>
      <c r="I5" s="14"/>
    </row>
    <row r="6" spans="1:9" s="1" customFormat="1" ht="12" customHeight="1">
      <c r="A6" s="13">
        <v>1</v>
      </c>
      <c r="B6" s="77">
        <v>2</v>
      </c>
      <c r="C6" s="79"/>
      <c r="D6" s="19">
        <v>3</v>
      </c>
      <c r="E6" s="16">
        <v>4</v>
      </c>
      <c r="F6" s="16">
        <v>5</v>
      </c>
      <c r="G6" s="13">
        <v>6</v>
      </c>
      <c r="H6" s="11">
        <v>7</v>
      </c>
      <c r="I6" s="14"/>
    </row>
    <row r="7" spans="1:9" s="1" customFormat="1" ht="95.25" customHeight="1">
      <c r="A7" s="18">
        <v>1</v>
      </c>
      <c r="B7" s="80" t="s">
        <v>76</v>
      </c>
      <c r="C7" s="81"/>
      <c r="D7" s="48">
        <v>231737.7</v>
      </c>
      <c r="E7" s="48">
        <v>191950.25</v>
      </c>
      <c r="F7" s="49">
        <v>0</v>
      </c>
      <c r="G7" s="50">
        <f>E7/D7*100-100</f>
        <v>-17.169174458881756</v>
      </c>
      <c r="H7" s="34"/>
      <c r="I7" s="39"/>
    </row>
    <row r="8" spans="1:9" s="1" customFormat="1" ht="106.5" customHeight="1">
      <c r="A8" s="18">
        <v>2</v>
      </c>
      <c r="B8" s="104" t="s">
        <v>104</v>
      </c>
      <c r="C8" s="104"/>
      <c r="D8" s="51">
        <v>122624.81</v>
      </c>
      <c r="E8" s="51">
        <v>169729.01</v>
      </c>
      <c r="F8" s="46">
        <v>0</v>
      </c>
      <c r="G8" s="50">
        <f>E8/D8*100-100</f>
        <v>38.413270528207164</v>
      </c>
      <c r="H8" s="34"/>
      <c r="I8" s="39"/>
    </row>
    <row r="9" spans="1:9" s="1" customFormat="1" ht="15" customHeight="1">
      <c r="A9" s="18">
        <v>10</v>
      </c>
      <c r="B9" s="100" t="s">
        <v>27</v>
      </c>
      <c r="C9" s="101"/>
      <c r="D9" s="52">
        <f>SUM(D7:D8)</f>
        <v>354362.51</v>
      </c>
      <c r="E9" s="52">
        <f>SUM(E7:E8)</f>
        <v>361679.26</v>
      </c>
      <c r="F9" s="53">
        <f>SUM(F7:F8)</f>
        <v>0</v>
      </c>
      <c r="G9" s="54">
        <f>SUM(G7:G8)</f>
        <v>21.24409606932541</v>
      </c>
      <c r="H9" s="10"/>
      <c r="I9" s="14"/>
    </row>
    <row r="10" s="1" customFormat="1" ht="12.75"/>
    <row r="11" s="1" customFormat="1" ht="12.75"/>
    <row r="12" spans="1:8" s="1" customFormat="1" ht="28.5" customHeight="1">
      <c r="A12" s="145" t="s">
        <v>94</v>
      </c>
      <c r="B12" s="145"/>
      <c r="C12" s="145"/>
      <c r="D12" s="145"/>
      <c r="E12" s="145"/>
      <c r="F12" s="145"/>
      <c r="G12" s="145"/>
      <c r="H12" s="145"/>
    </row>
    <row r="13" s="1" customFormat="1" ht="12.75"/>
    <row r="14" spans="1:9" s="1" customFormat="1" ht="42" customHeight="1">
      <c r="A14" s="69" t="s">
        <v>3</v>
      </c>
      <c r="B14" s="89" t="s">
        <v>30</v>
      </c>
      <c r="C14" s="90"/>
      <c r="D14" s="69" t="s">
        <v>82</v>
      </c>
      <c r="E14" s="138" t="s">
        <v>83</v>
      </c>
      <c r="F14" s="108"/>
      <c r="G14" s="69" t="s">
        <v>35</v>
      </c>
      <c r="H14" s="140" t="s">
        <v>36</v>
      </c>
      <c r="I14" s="38"/>
    </row>
    <row r="15" spans="1:9" s="1" customFormat="1" ht="37.5" customHeight="1">
      <c r="A15" s="70"/>
      <c r="B15" s="90"/>
      <c r="C15" s="90"/>
      <c r="D15" s="107"/>
      <c r="E15" s="16" t="s">
        <v>33</v>
      </c>
      <c r="F15" s="16" t="s">
        <v>34</v>
      </c>
      <c r="G15" s="70"/>
      <c r="H15" s="141"/>
      <c r="I15" s="14"/>
    </row>
    <row r="16" spans="1:9" s="1" customFormat="1" ht="12.75">
      <c r="A16" s="13">
        <v>1</v>
      </c>
      <c r="B16" s="77">
        <v>2</v>
      </c>
      <c r="C16" s="79"/>
      <c r="D16" s="19">
        <v>3</v>
      </c>
      <c r="E16" s="16">
        <v>4</v>
      </c>
      <c r="F16" s="16">
        <v>5</v>
      </c>
      <c r="G16" s="13">
        <v>6</v>
      </c>
      <c r="H16" s="11">
        <v>7</v>
      </c>
      <c r="I16" s="14"/>
    </row>
    <row r="17" spans="1:9" s="1" customFormat="1" ht="65.25" customHeight="1">
      <c r="A17" s="18">
        <v>1</v>
      </c>
      <c r="B17" s="80" t="s">
        <v>95</v>
      </c>
      <c r="C17" s="81"/>
      <c r="D17" s="47">
        <v>234518.51</v>
      </c>
      <c r="E17" s="47">
        <v>82310.59</v>
      </c>
      <c r="F17" s="44">
        <v>0</v>
      </c>
      <c r="G17" s="55">
        <f>E17/D17*100-100</f>
        <v>-64.90230557920567</v>
      </c>
      <c r="H17" s="26" t="s">
        <v>85</v>
      </c>
      <c r="I17" s="40"/>
    </row>
    <row r="18" spans="1:9" s="1" customFormat="1" ht="61.5" customHeight="1">
      <c r="A18" s="18">
        <v>2</v>
      </c>
      <c r="B18" s="104" t="s">
        <v>37</v>
      </c>
      <c r="C18" s="104"/>
      <c r="D18" s="47">
        <v>287596.26</v>
      </c>
      <c r="E18" s="47">
        <v>183588.3</v>
      </c>
      <c r="F18" s="45">
        <v>0</v>
      </c>
      <c r="G18" s="55">
        <f>E18/D18*100-100</f>
        <v>-36.16457321107027</v>
      </c>
      <c r="H18" s="27" t="s">
        <v>85</v>
      </c>
      <c r="I18" s="41"/>
    </row>
    <row r="19" spans="1:9" s="1" customFormat="1" ht="13.5">
      <c r="A19" s="18">
        <v>10</v>
      </c>
      <c r="B19" s="100" t="s">
        <v>27</v>
      </c>
      <c r="C19" s="101"/>
      <c r="D19" s="52">
        <f>SUM(D17:D18)</f>
        <v>522114.77</v>
      </c>
      <c r="E19" s="52">
        <f>SUM(E17:E18)</f>
        <v>265898.89</v>
      </c>
      <c r="F19" s="52">
        <f>SUM(F17:F18)</f>
        <v>0</v>
      </c>
      <c r="G19" s="52">
        <v>133.16</v>
      </c>
      <c r="H19" s="10"/>
      <c r="I19" s="14"/>
    </row>
    <row r="20" s="1" customFormat="1" ht="12.75"/>
    <row r="21" s="1" customFormat="1" ht="12.75"/>
    <row r="22" spans="2:4" s="1" customFormat="1" ht="12.75">
      <c r="B22" s="1" t="s">
        <v>38</v>
      </c>
      <c r="C22"/>
      <c r="D22"/>
    </row>
    <row r="23" spans="2:4" s="1" customFormat="1" ht="12.75">
      <c r="B23" s="1" t="s">
        <v>39</v>
      </c>
      <c r="C23"/>
      <c r="D23"/>
    </row>
    <row r="24" s="1" customFormat="1" ht="12.75"/>
    <row r="25" spans="1:7" s="1" customFormat="1" ht="36" customHeight="1">
      <c r="A25" s="22" t="s">
        <v>3</v>
      </c>
      <c r="B25" s="80" t="s">
        <v>40</v>
      </c>
      <c r="C25" s="88"/>
      <c r="D25" s="81"/>
      <c r="E25" s="80" t="s">
        <v>41</v>
      </c>
      <c r="F25" s="88"/>
      <c r="G25" s="81"/>
    </row>
    <row r="26" spans="1:7" s="1" customFormat="1" ht="28.5" customHeight="1">
      <c r="A26" s="9"/>
      <c r="B26" s="100" t="s">
        <v>100</v>
      </c>
      <c r="C26" s="100"/>
      <c r="D26" s="100"/>
      <c r="E26" s="139">
        <v>2522269.34</v>
      </c>
      <c r="F26" s="139"/>
      <c r="G26" s="139"/>
    </row>
    <row r="27" spans="1:7" s="1" customFormat="1" ht="13.5">
      <c r="A27" s="9"/>
      <c r="B27" s="102"/>
      <c r="C27" s="102"/>
      <c r="D27" s="102"/>
      <c r="E27" s="139">
        <f>E26</f>
        <v>2522269.34</v>
      </c>
      <c r="F27" s="139"/>
      <c r="G27" s="139"/>
    </row>
    <row r="28" s="1" customFormat="1" ht="12.75"/>
    <row r="29" s="1" customFormat="1" ht="12.75"/>
    <row r="30" spans="1:9" s="1" customFormat="1" ht="12.75">
      <c r="A30" s="144" t="s">
        <v>43</v>
      </c>
      <c r="B30" s="144"/>
      <c r="C30" s="144"/>
      <c r="D30" s="144"/>
      <c r="E30" s="144"/>
      <c r="F30" s="144"/>
      <c r="G30" s="144"/>
      <c r="H30" s="144"/>
      <c r="I30" s="8"/>
    </row>
    <row r="31" s="1" customFormat="1" ht="12.75">
      <c r="B31" s="1" t="s">
        <v>42</v>
      </c>
    </row>
    <row r="32" spans="2:9" s="1" customFormat="1" ht="12.75">
      <c r="B32" s="60" t="s">
        <v>44</v>
      </c>
      <c r="C32" s="62"/>
      <c r="D32" s="98" t="s">
        <v>45</v>
      </c>
      <c r="E32" s="108"/>
      <c r="F32" s="108"/>
      <c r="G32" s="108"/>
      <c r="H32" s="108"/>
      <c r="I32" s="99"/>
    </row>
    <row r="33" spans="2:9" s="1" customFormat="1" ht="22.5" customHeight="1">
      <c r="B33" s="142"/>
      <c r="C33" s="143"/>
      <c r="D33" s="25" t="s">
        <v>86</v>
      </c>
      <c r="E33" s="25" t="s">
        <v>87</v>
      </c>
      <c r="F33" s="25" t="s">
        <v>88</v>
      </c>
      <c r="G33" s="25" t="s">
        <v>102</v>
      </c>
      <c r="H33" s="18" t="s">
        <v>121</v>
      </c>
      <c r="I33" s="18" t="s">
        <v>138</v>
      </c>
    </row>
    <row r="34" spans="2:9" s="1" customFormat="1" ht="41.25" customHeight="1">
      <c r="B34" s="146" t="s">
        <v>100</v>
      </c>
      <c r="C34" s="147"/>
      <c r="D34" s="22" t="s">
        <v>89</v>
      </c>
      <c r="E34" s="22" t="s">
        <v>89</v>
      </c>
      <c r="F34" s="22" t="s">
        <v>89</v>
      </c>
      <c r="G34" s="22" t="s">
        <v>103</v>
      </c>
      <c r="H34" s="22" t="s">
        <v>103</v>
      </c>
      <c r="I34" s="22" t="s">
        <v>139</v>
      </c>
    </row>
    <row r="35" spans="2:9" s="1" customFormat="1" ht="12.75" hidden="1">
      <c r="B35" s="102"/>
      <c r="C35" s="102"/>
      <c r="D35" s="9"/>
      <c r="E35" s="9"/>
      <c r="F35" s="9"/>
      <c r="G35" s="9"/>
      <c r="H35" s="9"/>
      <c r="I35" s="9"/>
    </row>
    <row r="36" spans="2:3" s="1" customFormat="1" ht="12.75">
      <c r="B36" s="68"/>
      <c r="C36" s="68"/>
    </row>
    <row r="37" spans="2:9" s="1" customFormat="1" ht="12.75">
      <c r="B37" s="60" t="s">
        <v>44</v>
      </c>
      <c r="C37" s="62"/>
      <c r="D37" s="98" t="s">
        <v>45</v>
      </c>
      <c r="E37" s="108"/>
      <c r="F37" s="108"/>
      <c r="G37" s="108"/>
      <c r="H37" s="108"/>
      <c r="I37" s="99"/>
    </row>
    <row r="38" spans="2:9" s="1" customFormat="1" ht="12.75">
      <c r="B38" s="142"/>
      <c r="C38" s="143"/>
      <c r="D38" s="25" t="s">
        <v>144</v>
      </c>
      <c r="E38" s="25" t="s">
        <v>149</v>
      </c>
      <c r="F38" s="25"/>
      <c r="G38" s="25"/>
      <c r="H38" s="18"/>
      <c r="I38" s="18"/>
    </row>
    <row r="39" spans="2:9" s="1" customFormat="1" ht="34.5" customHeight="1">
      <c r="B39" s="146" t="s">
        <v>100</v>
      </c>
      <c r="C39" s="147"/>
      <c r="D39" s="22" t="s">
        <v>145</v>
      </c>
      <c r="E39" s="22" t="s">
        <v>145</v>
      </c>
      <c r="F39" s="22"/>
      <c r="G39" s="22"/>
      <c r="H39" s="22"/>
      <c r="I39" s="22"/>
    </row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</sheetData>
  <sheetProtection/>
  <mergeCells count="37">
    <mergeCell ref="B37:C38"/>
    <mergeCell ref="D37:I37"/>
    <mergeCell ref="B39:C39"/>
    <mergeCell ref="B36:C36"/>
    <mergeCell ref="B6:C6"/>
    <mergeCell ref="B34:C34"/>
    <mergeCell ref="B35:C35"/>
    <mergeCell ref="B16:C16"/>
    <mergeCell ref="B17:C17"/>
    <mergeCell ref="B14:C15"/>
    <mergeCell ref="B32:C33"/>
    <mergeCell ref="A30:H30"/>
    <mergeCell ref="A2:H2"/>
    <mergeCell ref="A12:H12"/>
    <mergeCell ref="H4:H5"/>
    <mergeCell ref="A4:A5"/>
    <mergeCell ref="B8:C8"/>
    <mergeCell ref="B9:C9"/>
    <mergeCell ref="B4:C5"/>
    <mergeCell ref="E4:F4"/>
    <mergeCell ref="D4:D5"/>
    <mergeCell ref="G4:G5"/>
    <mergeCell ref="D32:I32"/>
    <mergeCell ref="B27:D27"/>
    <mergeCell ref="A14:A15"/>
    <mergeCell ref="E27:G27"/>
    <mergeCell ref="B25:D25"/>
    <mergeCell ref="E25:G25"/>
    <mergeCell ref="D14:D15"/>
    <mergeCell ref="H14:H15"/>
    <mergeCell ref="B18:C18"/>
    <mergeCell ref="B7:C7"/>
    <mergeCell ref="E14:F14"/>
    <mergeCell ref="G14:G15"/>
    <mergeCell ref="B26:D26"/>
    <mergeCell ref="E26:G26"/>
    <mergeCell ref="B19:C19"/>
  </mergeCells>
  <printOptions/>
  <pageMargins left="0.984251968503937" right="0" top="0.1968503937007874" bottom="0.1968503937007874" header="0.1968503937007874" footer="0.1968503937007874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6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4.125" style="0" customWidth="1"/>
    <col min="2" max="2" width="4.50390625" style="0" customWidth="1"/>
    <col min="3" max="3" width="13.50390625" style="0" customWidth="1"/>
    <col min="4" max="4" width="11.625" style="0" customWidth="1"/>
    <col min="5" max="5" width="12.50390625" style="0" customWidth="1"/>
    <col min="6" max="6" width="15.875" style="0" customWidth="1"/>
    <col min="7" max="7" width="14.625" style="0" customWidth="1"/>
    <col min="8" max="8" width="14.50390625" style="0" customWidth="1"/>
    <col min="9" max="9" width="15.125" style="0" customWidth="1"/>
  </cols>
  <sheetData>
    <row r="3" spans="1:7" s="1" customFormat="1" ht="27" customHeight="1">
      <c r="A3" s="145" t="s">
        <v>128</v>
      </c>
      <c r="B3" s="145"/>
      <c r="C3" s="145"/>
      <c r="D3" s="145"/>
      <c r="E3" s="145"/>
      <c r="F3" s="145"/>
      <c r="G3" s="145"/>
    </row>
    <row r="4" spans="1:7" s="1" customFormat="1" ht="15" customHeight="1">
      <c r="A4" s="42"/>
      <c r="B4" s="42"/>
      <c r="C4" s="42"/>
      <c r="D4" s="42"/>
      <c r="E4" s="42"/>
      <c r="F4" s="42"/>
      <c r="G4" s="42"/>
    </row>
    <row r="5" spans="1:7" s="1" customFormat="1" ht="36" customHeight="1">
      <c r="A5" s="42"/>
      <c r="B5" s="22" t="s">
        <v>3</v>
      </c>
      <c r="C5" s="89" t="s">
        <v>129</v>
      </c>
      <c r="D5" s="89"/>
      <c r="E5" s="89"/>
      <c r="F5" s="22" t="s">
        <v>130</v>
      </c>
      <c r="G5" s="22" t="s">
        <v>131</v>
      </c>
    </row>
    <row r="6" spans="1:7" s="1" customFormat="1" ht="42" customHeight="1">
      <c r="A6" s="42"/>
      <c r="B6" s="22">
        <v>1</v>
      </c>
      <c r="C6" s="82" t="s">
        <v>141</v>
      </c>
      <c r="D6" s="149"/>
      <c r="E6" s="83"/>
      <c r="F6" s="22" t="s">
        <v>132</v>
      </c>
      <c r="G6" s="58">
        <v>146</v>
      </c>
    </row>
    <row r="7" spans="1:7" s="1" customFormat="1" ht="33" customHeight="1">
      <c r="A7" s="42"/>
      <c r="B7" s="22">
        <v>2</v>
      </c>
      <c r="C7" s="146" t="s">
        <v>100</v>
      </c>
      <c r="D7" s="148"/>
      <c r="E7" s="147"/>
      <c r="F7" s="22" t="s">
        <v>133</v>
      </c>
      <c r="G7" s="58">
        <v>136</v>
      </c>
    </row>
    <row r="8" spans="1:7" s="1" customFormat="1" ht="15" customHeight="1">
      <c r="A8" s="42"/>
      <c r="B8" s="22"/>
      <c r="C8" s="89" t="s">
        <v>134</v>
      </c>
      <c r="D8" s="89"/>
      <c r="E8" s="89"/>
      <c r="F8" s="22"/>
      <c r="G8" s="57">
        <f>G6</f>
        <v>146</v>
      </c>
    </row>
    <row r="9" spans="1:7" s="1" customFormat="1" ht="15" customHeight="1">
      <c r="A9" s="42"/>
      <c r="B9" s="43"/>
      <c r="C9" s="43"/>
      <c r="D9" s="43"/>
      <c r="E9" s="43"/>
      <c r="F9" s="43"/>
      <c r="G9" s="43"/>
    </row>
    <row r="10" spans="1:7" s="1" customFormat="1" ht="15" customHeight="1">
      <c r="A10" s="42"/>
      <c r="B10" s="43"/>
      <c r="C10" s="43"/>
      <c r="D10" s="43"/>
      <c r="E10" s="43"/>
      <c r="F10" s="43"/>
      <c r="G10" s="43"/>
    </row>
    <row r="11" spans="1:7" s="1" customFormat="1" ht="15" customHeight="1">
      <c r="A11" s="42"/>
      <c r="B11" s="42"/>
      <c r="C11" s="42"/>
      <c r="D11" s="42"/>
      <c r="E11" s="42"/>
      <c r="F11" s="42"/>
      <c r="G11" s="42"/>
    </row>
    <row r="12" spans="1:8" s="1" customFormat="1" ht="15" customHeight="1">
      <c r="A12" s="42"/>
      <c r="B12" s="68" t="s">
        <v>135</v>
      </c>
      <c r="C12" s="68"/>
      <c r="D12" s="68"/>
      <c r="E12" s="68"/>
      <c r="F12" s="68"/>
      <c r="G12" s="68"/>
      <c r="H12" s="68"/>
    </row>
    <row r="13" spans="1:8" s="1" customFormat="1" ht="15" customHeight="1">
      <c r="A13" s="42"/>
      <c r="B13" s="2"/>
      <c r="C13" s="2"/>
      <c r="D13" s="2"/>
      <c r="E13" s="2"/>
      <c r="F13" s="2"/>
      <c r="G13" s="2"/>
      <c r="H13" s="2"/>
    </row>
    <row r="14" spans="1:8" s="1" customFormat="1" ht="28.5" customHeight="1">
      <c r="A14" s="42"/>
      <c r="B14" s="22" t="s">
        <v>3</v>
      </c>
      <c r="C14" s="89" t="s">
        <v>129</v>
      </c>
      <c r="D14" s="89"/>
      <c r="E14" s="89"/>
      <c r="F14" s="18" t="s">
        <v>136</v>
      </c>
      <c r="G14" s="77" t="s">
        <v>137</v>
      </c>
      <c r="H14" s="79"/>
    </row>
    <row r="15" spans="1:8" s="1" customFormat="1" ht="34.5" customHeight="1">
      <c r="A15" s="42"/>
      <c r="B15" s="22"/>
      <c r="C15" s="146" t="s">
        <v>142</v>
      </c>
      <c r="D15" s="148"/>
      <c r="E15" s="147"/>
      <c r="F15" s="18">
        <v>0</v>
      </c>
      <c r="G15" s="77" t="s">
        <v>106</v>
      </c>
      <c r="H15" s="79"/>
    </row>
    <row r="16" spans="1:8" s="1" customFormat="1" ht="15" customHeight="1">
      <c r="A16" s="42"/>
      <c r="B16" s="2"/>
      <c r="C16" s="2"/>
      <c r="D16" s="2"/>
      <c r="E16" s="2"/>
      <c r="F16" s="2"/>
      <c r="G16" s="2"/>
      <c r="H16" s="2"/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</sheetData>
  <sheetProtection/>
  <mergeCells count="10">
    <mergeCell ref="C14:E14"/>
    <mergeCell ref="G14:H14"/>
    <mergeCell ref="C15:E15"/>
    <mergeCell ref="G15:H15"/>
    <mergeCell ref="A3:G3"/>
    <mergeCell ref="C5:E5"/>
    <mergeCell ref="C6:E6"/>
    <mergeCell ref="C7:E7"/>
    <mergeCell ref="C8:E8"/>
    <mergeCell ref="B12:H12"/>
  </mergeCells>
  <printOptions/>
  <pageMargins left="0.984251968503937" right="0" top="0.1968503937007874" bottom="0.1968503937007874" header="0.1968503937007874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B38" sqref="B38:J38"/>
    </sheetView>
  </sheetViews>
  <sheetFormatPr defaultColWidth="9.00390625" defaultRowHeight="12.75"/>
  <cols>
    <col min="1" max="1" width="4.125" style="0" customWidth="1"/>
    <col min="2" max="2" width="11.50390625" style="0" customWidth="1"/>
    <col min="3" max="3" width="11.00390625" style="0" customWidth="1"/>
    <col min="4" max="4" width="11.375" style="0" customWidth="1"/>
    <col min="7" max="7" width="12.50390625" style="0" customWidth="1"/>
    <col min="8" max="8" width="6.125" style="0" customWidth="1"/>
    <col min="9" max="10" width="15.625" style="0" customWidth="1"/>
    <col min="13" max="13" width="10.875" style="0" bestFit="1" customWidth="1"/>
    <col min="14" max="14" width="11.125" style="0" customWidth="1"/>
  </cols>
  <sheetData>
    <row r="1" spans="1:10" s="1" customFormat="1" ht="27" customHeight="1">
      <c r="A1" s="105" t="s">
        <v>66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1" customFormat="1" ht="6" customHeight="1">
      <c r="A2" s="6"/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15" customHeight="1">
      <c r="A3" s="68" t="s">
        <v>46</v>
      </c>
      <c r="B3" s="68"/>
      <c r="C3" s="68"/>
      <c r="D3" s="68"/>
      <c r="E3" s="68"/>
      <c r="F3" s="68"/>
      <c r="G3" s="68"/>
      <c r="H3" s="68"/>
      <c r="I3" s="68"/>
      <c r="J3" s="68"/>
    </row>
    <row r="4" s="1" customFormat="1" ht="6.75" customHeight="1"/>
    <row r="5" spans="1:10" s="1" customFormat="1" ht="12.75">
      <c r="A5" s="69" t="s">
        <v>3</v>
      </c>
      <c r="B5" s="71" t="s">
        <v>4</v>
      </c>
      <c r="C5" s="72"/>
      <c r="D5" s="72"/>
      <c r="E5" s="72"/>
      <c r="F5" s="72"/>
      <c r="G5" s="73"/>
      <c r="H5" s="152" t="s">
        <v>5</v>
      </c>
      <c r="I5" s="153"/>
      <c r="J5" s="153"/>
    </row>
    <row r="6" spans="1:10" s="1" customFormat="1" ht="36.75" customHeight="1">
      <c r="A6" s="70"/>
      <c r="B6" s="74"/>
      <c r="C6" s="75"/>
      <c r="D6" s="75"/>
      <c r="E6" s="75"/>
      <c r="F6" s="75"/>
      <c r="G6" s="76"/>
      <c r="H6" s="7"/>
      <c r="I6" s="16" t="s">
        <v>97</v>
      </c>
      <c r="J6" s="22" t="s">
        <v>96</v>
      </c>
    </row>
    <row r="7" spans="1:13" s="1" customFormat="1" ht="16.5" customHeight="1">
      <c r="A7" s="106">
        <v>1</v>
      </c>
      <c r="B7" s="154" t="s">
        <v>47</v>
      </c>
      <c r="C7" s="155"/>
      <c r="D7" s="155"/>
      <c r="E7" s="155"/>
      <c r="F7" s="155"/>
      <c r="G7" s="156"/>
      <c r="H7" s="22" t="s">
        <v>48</v>
      </c>
      <c r="I7" s="32">
        <v>24733523.04</v>
      </c>
      <c r="J7" s="32">
        <v>24733523.04</v>
      </c>
      <c r="M7" s="28"/>
    </row>
    <row r="8" spans="1:13" s="1" customFormat="1" ht="19.5" customHeight="1">
      <c r="A8" s="107"/>
      <c r="B8" s="157"/>
      <c r="C8" s="158"/>
      <c r="D8" s="158"/>
      <c r="E8" s="158"/>
      <c r="F8" s="158"/>
      <c r="G8" s="159"/>
      <c r="H8" s="22" t="s">
        <v>49</v>
      </c>
      <c r="I8" s="33">
        <v>3833614.46</v>
      </c>
      <c r="J8" s="33">
        <v>3211947.26</v>
      </c>
      <c r="M8" s="28"/>
    </row>
    <row r="9" spans="1:10" s="1" customFormat="1" ht="19.5" customHeight="1">
      <c r="A9" s="106">
        <v>2</v>
      </c>
      <c r="B9" s="154" t="s">
        <v>69</v>
      </c>
      <c r="C9" s="160"/>
      <c r="D9" s="160"/>
      <c r="E9" s="160"/>
      <c r="F9" s="160"/>
      <c r="G9" s="161"/>
      <c r="H9" s="15" t="s">
        <v>48</v>
      </c>
      <c r="I9" s="32" t="s">
        <v>106</v>
      </c>
      <c r="J9" s="32" t="s">
        <v>106</v>
      </c>
    </row>
    <row r="10" spans="1:10" s="1" customFormat="1" ht="19.5" customHeight="1">
      <c r="A10" s="107"/>
      <c r="B10" s="162"/>
      <c r="C10" s="163"/>
      <c r="D10" s="163"/>
      <c r="E10" s="163"/>
      <c r="F10" s="163"/>
      <c r="G10" s="164"/>
      <c r="H10" s="17" t="s">
        <v>49</v>
      </c>
      <c r="I10" s="32" t="s">
        <v>106</v>
      </c>
      <c r="J10" s="32" t="s">
        <v>106</v>
      </c>
    </row>
    <row r="11" spans="1:10" s="1" customFormat="1" ht="18.75" customHeight="1">
      <c r="A11" s="106">
        <v>3</v>
      </c>
      <c r="B11" s="154" t="s">
        <v>50</v>
      </c>
      <c r="C11" s="155"/>
      <c r="D11" s="155"/>
      <c r="E11" s="155"/>
      <c r="F11" s="155"/>
      <c r="G11" s="156"/>
      <c r="H11" s="15" t="s">
        <v>48</v>
      </c>
      <c r="I11" s="32" t="s">
        <v>106</v>
      </c>
      <c r="J11" s="32" t="s">
        <v>106</v>
      </c>
    </row>
    <row r="12" spans="1:10" s="1" customFormat="1" ht="30" customHeight="1">
      <c r="A12" s="107"/>
      <c r="B12" s="157"/>
      <c r="C12" s="158"/>
      <c r="D12" s="158"/>
      <c r="E12" s="158"/>
      <c r="F12" s="158"/>
      <c r="G12" s="159"/>
      <c r="H12" s="17" t="s">
        <v>49</v>
      </c>
      <c r="I12" s="32" t="s">
        <v>106</v>
      </c>
      <c r="J12" s="32" t="s">
        <v>106</v>
      </c>
    </row>
    <row r="13" spans="1:10" s="1" customFormat="1" ht="18.75" customHeight="1">
      <c r="A13" s="106">
        <v>4</v>
      </c>
      <c r="B13" s="154" t="s">
        <v>51</v>
      </c>
      <c r="C13" s="155"/>
      <c r="D13" s="155"/>
      <c r="E13" s="155"/>
      <c r="F13" s="155"/>
      <c r="G13" s="156"/>
      <c r="H13" s="15" t="s">
        <v>48</v>
      </c>
      <c r="I13" s="32">
        <v>7464853.51</v>
      </c>
      <c r="J13" s="32">
        <v>8095004.7</v>
      </c>
    </row>
    <row r="14" spans="1:10" s="1" customFormat="1" ht="17.25" customHeight="1">
      <c r="A14" s="107"/>
      <c r="B14" s="157"/>
      <c r="C14" s="158"/>
      <c r="D14" s="158"/>
      <c r="E14" s="158"/>
      <c r="F14" s="158"/>
      <c r="G14" s="159"/>
      <c r="H14" s="17" t="s">
        <v>49</v>
      </c>
      <c r="I14" s="32">
        <v>1723535.59</v>
      </c>
      <c r="J14" s="32">
        <v>1716317.66</v>
      </c>
    </row>
    <row r="15" spans="1:10" s="1" customFormat="1" ht="18.75" customHeight="1">
      <c r="A15" s="106">
        <v>5</v>
      </c>
      <c r="B15" s="154" t="s">
        <v>52</v>
      </c>
      <c r="C15" s="155"/>
      <c r="D15" s="155"/>
      <c r="E15" s="155"/>
      <c r="F15" s="155"/>
      <c r="G15" s="156"/>
      <c r="H15" s="15" t="s">
        <v>48</v>
      </c>
      <c r="I15" s="32" t="s">
        <v>106</v>
      </c>
      <c r="J15" s="32" t="s">
        <v>106</v>
      </c>
    </row>
    <row r="16" spans="1:10" s="1" customFormat="1" ht="27.75" customHeight="1">
      <c r="A16" s="107"/>
      <c r="B16" s="157"/>
      <c r="C16" s="158"/>
      <c r="D16" s="158"/>
      <c r="E16" s="158"/>
      <c r="F16" s="158"/>
      <c r="G16" s="159"/>
      <c r="H16" s="17" t="s">
        <v>49</v>
      </c>
      <c r="I16" s="32" t="s">
        <v>106</v>
      </c>
      <c r="J16" s="32" t="s">
        <v>106</v>
      </c>
    </row>
    <row r="17" spans="1:10" s="1" customFormat="1" ht="18.75" customHeight="1">
      <c r="A17" s="106">
        <v>6</v>
      </c>
      <c r="B17" s="154" t="s">
        <v>53</v>
      </c>
      <c r="C17" s="155"/>
      <c r="D17" s="155"/>
      <c r="E17" s="155"/>
      <c r="F17" s="155"/>
      <c r="G17" s="156"/>
      <c r="H17" s="15" t="s">
        <v>48</v>
      </c>
      <c r="I17" s="32" t="s">
        <v>106</v>
      </c>
      <c r="J17" s="32" t="s">
        <v>106</v>
      </c>
    </row>
    <row r="18" spans="1:10" s="1" customFormat="1" ht="21" customHeight="1">
      <c r="A18" s="107"/>
      <c r="B18" s="157"/>
      <c r="C18" s="158"/>
      <c r="D18" s="158"/>
      <c r="E18" s="158"/>
      <c r="F18" s="158"/>
      <c r="G18" s="159"/>
      <c r="H18" s="17" t="s">
        <v>49</v>
      </c>
      <c r="I18" s="32" t="s">
        <v>106</v>
      </c>
      <c r="J18" s="32" t="s">
        <v>106</v>
      </c>
    </row>
    <row r="19" spans="1:10" s="1" customFormat="1" ht="27" customHeight="1">
      <c r="A19" s="106">
        <v>7</v>
      </c>
      <c r="B19" s="154" t="s">
        <v>54</v>
      </c>
      <c r="C19" s="155"/>
      <c r="D19" s="155"/>
      <c r="E19" s="155"/>
      <c r="F19" s="155"/>
      <c r="G19" s="156"/>
      <c r="H19" s="15" t="s">
        <v>48</v>
      </c>
      <c r="I19" s="32" t="s">
        <v>106</v>
      </c>
      <c r="J19" s="32" t="s">
        <v>106</v>
      </c>
    </row>
    <row r="20" spans="1:10" s="1" customFormat="1" ht="25.5" customHeight="1">
      <c r="A20" s="107"/>
      <c r="B20" s="157"/>
      <c r="C20" s="158"/>
      <c r="D20" s="158"/>
      <c r="E20" s="158"/>
      <c r="F20" s="158"/>
      <c r="G20" s="159"/>
      <c r="H20" s="17" t="s">
        <v>49</v>
      </c>
      <c r="I20" s="32" t="s">
        <v>106</v>
      </c>
      <c r="J20" s="32" t="s">
        <v>106</v>
      </c>
    </row>
    <row r="21" spans="1:10" s="1" customFormat="1" ht="18" customHeight="1">
      <c r="A21" s="106">
        <v>8</v>
      </c>
      <c r="B21" s="154" t="s">
        <v>55</v>
      </c>
      <c r="C21" s="155"/>
      <c r="D21" s="155"/>
      <c r="E21" s="155"/>
      <c r="F21" s="155"/>
      <c r="G21" s="156"/>
      <c r="H21" s="15" t="s">
        <v>48</v>
      </c>
      <c r="I21" s="32" t="s">
        <v>106</v>
      </c>
      <c r="J21" s="32" t="s">
        <v>106</v>
      </c>
    </row>
    <row r="22" spans="1:10" s="1" customFormat="1" ht="24.75" customHeight="1">
      <c r="A22" s="107"/>
      <c r="B22" s="157"/>
      <c r="C22" s="158"/>
      <c r="D22" s="158"/>
      <c r="E22" s="158"/>
      <c r="F22" s="158"/>
      <c r="G22" s="159"/>
      <c r="H22" s="17" t="s">
        <v>49</v>
      </c>
      <c r="I22" s="32" t="s">
        <v>106</v>
      </c>
      <c r="J22" s="32" t="s">
        <v>106</v>
      </c>
    </row>
    <row r="23" spans="1:11" s="1" customFormat="1" ht="17.25" customHeight="1">
      <c r="A23" s="106">
        <v>9</v>
      </c>
      <c r="B23" s="154" t="s">
        <v>56</v>
      </c>
      <c r="C23" s="155"/>
      <c r="D23" s="155"/>
      <c r="E23" s="155"/>
      <c r="F23" s="155"/>
      <c r="G23" s="156"/>
      <c r="H23" s="15" t="s">
        <v>48</v>
      </c>
      <c r="I23" s="32">
        <f>I13</f>
        <v>7464853.51</v>
      </c>
      <c r="J23" s="32">
        <f>J13</f>
        <v>8095004.7</v>
      </c>
      <c r="K23" s="4"/>
    </row>
    <row r="24" spans="1:11" s="1" customFormat="1" ht="22.5" customHeight="1">
      <c r="A24" s="107"/>
      <c r="B24" s="157"/>
      <c r="C24" s="158"/>
      <c r="D24" s="158"/>
      <c r="E24" s="158"/>
      <c r="F24" s="158"/>
      <c r="G24" s="159"/>
      <c r="H24" s="17" t="s">
        <v>49</v>
      </c>
      <c r="I24" s="32">
        <f>I14</f>
        <v>1723535.59</v>
      </c>
      <c r="J24" s="32">
        <f>J14</f>
        <v>1716317.66</v>
      </c>
      <c r="K24" s="4"/>
    </row>
    <row r="25" spans="1:11" s="1" customFormat="1" ht="24.75" customHeight="1">
      <c r="A25" s="18">
        <v>10</v>
      </c>
      <c r="B25" s="100" t="s">
        <v>57</v>
      </c>
      <c r="C25" s="100"/>
      <c r="D25" s="100"/>
      <c r="E25" s="100"/>
      <c r="F25" s="100"/>
      <c r="G25" s="100"/>
      <c r="H25" s="102" t="s">
        <v>91</v>
      </c>
      <c r="I25" s="102"/>
      <c r="J25" s="10" t="s">
        <v>91</v>
      </c>
      <c r="K25" s="29"/>
    </row>
    <row r="26" spans="1:11" s="1" customFormat="1" ht="39.75" customHeight="1">
      <c r="A26" s="18">
        <v>11</v>
      </c>
      <c r="B26" s="100" t="s">
        <v>58</v>
      </c>
      <c r="C26" s="100"/>
      <c r="D26" s="100"/>
      <c r="E26" s="100"/>
      <c r="F26" s="100"/>
      <c r="G26" s="100"/>
      <c r="H26" s="102">
        <v>0</v>
      </c>
      <c r="I26" s="102"/>
      <c r="J26" s="10">
        <v>0</v>
      </c>
      <c r="K26" s="4"/>
    </row>
    <row r="27" spans="1:10" s="1" customFormat="1" ht="38.25" customHeight="1">
      <c r="A27" s="18">
        <v>12</v>
      </c>
      <c r="B27" s="100" t="s">
        <v>59</v>
      </c>
      <c r="C27" s="100"/>
      <c r="D27" s="100"/>
      <c r="E27" s="100"/>
      <c r="F27" s="100"/>
      <c r="G27" s="100"/>
      <c r="H27" s="102">
        <v>0</v>
      </c>
      <c r="I27" s="102"/>
      <c r="J27" s="10">
        <v>0</v>
      </c>
    </row>
    <row r="28" spans="1:10" s="1" customFormat="1" ht="27.75" customHeight="1">
      <c r="A28" s="18">
        <v>13</v>
      </c>
      <c r="B28" s="100" t="s">
        <v>60</v>
      </c>
      <c r="C28" s="100"/>
      <c r="D28" s="100"/>
      <c r="E28" s="100"/>
      <c r="F28" s="100"/>
      <c r="G28" s="100"/>
      <c r="H28" s="102">
        <v>1</v>
      </c>
      <c r="I28" s="102"/>
      <c r="J28" s="10">
        <v>1</v>
      </c>
    </row>
    <row r="29" spans="1:10" s="1" customFormat="1" ht="39.75" customHeight="1">
      <c r="A29" s="18">
        <v>14</v>
      </c>
      <c r="B29" s="100" t="s">
        <v>61</v>
      </c>
      <c r="C29" s="100"/>
      <c r="D29" s="100"/>
      <c r="E29" s="100"/>
      <c r="F29" s="100"/>
      <c r="G29" s="100"/>
      <c r="H29" s="102">
        <v>0</v>
      </c>
      <c r="I29" s="102"/>
      <c r="J29" s="10">
        <v>0</v>
      </c>
    </row>
    <row r="30" spans="1:10" s="1" customFormat="1" ht="27.75" customHeight="1">
      <c r="A30" s="18">
        <v>15</v>
      </c>
      <c r="B30" s="100" t="s">
        <v>62</v>
      </c>
      <c r="C30" s="100"/>
      <c r="D30" s="100"/>
      <c r="E30" s="100"/>
      <c r="F30" s="100"/>
      <c r="G30" s="100"/>
      <c r="H30" s="151" t="s">
        <v>122</v>
      </c>
      <c r="I30" s="151"/>
      <c r="J30" s="23" t="s">
        <v>122</v>
      </c>
    </row>
    <row r="31" spans="1:10" s="1" customFormat="1" ht="24.75" customHeight="1">
      <c r="A31" s="18">
        <v>16</v>
      </c>
      <c r="B31" s="100" t="s">
        <v>63</v>
      </c>
      <c r="C31" s="100"/>
      <c r="D31" s="100"/>
      <c r="E31" s="100"/>
      <c r="F31" s="100"/>
      <c r="G31" s="100"/>
      <c r="H31" s="151">
        <v>1</v>
      </c>
      <c r="I31" s="151"/>
      <c r="J31" s="23">
        <v>1</v>
      </c>
    </row>
    <row r="32" spans="1:10" s="1" customFormat="1" ht="24.75" customHeight="1">
      <c r="A32" s="18">
        <v>17</v>
      </c>
      <c r="B32" s="100" t="s">
        <v>64</v>
      </c>
      <c r="C32" s="100"/>
      <c r="D32" s="100"/>
      <c r="E32" s="100"/>
      <c r="F32" s="100"/>
      <c r="G32" s="100"/>
      <c r="H32" s="151">
        <v>0</v>
      </c>
      <c r="I32" s="151"/>
      <c r="J32" s="23">
        <v>0</v>
      </c>
    </row>
    <row r="33" spans="1:10" s="1" customFormat="1" ht="17.25" customHeight="1">
      <c r="A33" s="18">
        <v>18</v>
      </c>
      <c r="B33" s="80" t="s">
        <v>65</v>
      </c>
      <c r="C33" s="88"/>
      <c r="D33" s="88"/>
      <c r="E33" s="88"/>
      <c r="F33" s="88"/>
      <c r="G33" s="81"/>
      <c r="H33" s="151">
        <v>0</v>
      </c>
      <c r="I33" s="151"/>
      <c r="J33" s="23">
        <v>0</v>
      </c>
    </row>
    <row r="34" s="1" customFormat="1" ht="12.75"/>
    <row r="35" spans="2:10" s="1" customFormat="1" ht="24" customHeight="1">
      <c r="B35" s="105" t="s">
        <v>67</v>
      </c>
      <c r="C35" s="105"/>
      <c r="D35" s="105"/>
      <c r="E35" s="105"/>
      <c r="F35" s="105"/>
      <c r="G35" s="105"/>
      <c r="H35" s="105"/>
      <c r="I35" s="105"/>
      <c r="J35" s="105"/>
    </row>
    <row r="36" spans="2:10" s="1" customFormat="1" ht="12.75" customHeight="1">
      <c r="B36" s="3" t="s">
        <v>81</v>
      </c>
      <c r="C36" s="3"/>
      <c r="D36" s="3"/>
      <c r="E36" s="3"/>
      <c r="F36" s="3"/>
      <c r="G36" s="3"/>
      <c r="H36" s="3"/>
      <c r="I36" s="3"/>
      <c r="J36" s="3"/>
    </row>
    <row r="37" s="1" customFormat="1" ht="9.75" customHeight="1"/>
    <row r="38" spans="2:10" s="1" customFormat="1" ht="16.5" customHeight="1">
      <c r="B38" s="150" t="s">
        <v>68</v>
      </c>
      <c r="C38" s="150"/>
      <c r="D38" s="150"/>
      <c r="E38" s="150"/>
      <c r="F38" s="150"/>
      <c r="G38" s="150"/>
      <c r="H38" s="150"/>
      <c r="I38" s="150"/>
      <c r="J38" s="150"/>
    </row>
    <row r="39" spans="2:10" s="1" customFormat="1" ht="12.75" customHeight="1">
      <c r="B39" s="3" t="s">
        <v>81</v>
      </c>
      <c r="C39" s="3"/>
      <c r="D39" s="3"/>
      <c r="E39" s="3"/>
      <c r="F39" s="3"/>
      <c r="G39" s="3"/>
      <c r="H39" s="3"/>
      <c r="I39" s="3"/>
      <c r="J39" s="3"/>
    </row>
    <row r="40" s="1" customFormat="1" ht="12.75"/>
    <row r="41" spans="2:8" s="1" customFormat="1" ht="12.75">
      <c r="B41" s="1" t="s">
        <v>70</v>
      </c>
      <c r="E41" s="3"/>
      <c r="F41" s="3"/>
      <c r="H41" s="1" t="s">
        <v>71</v>
      </c>
    </row>
    <row r="42" s="1" customFormat="1" ht="12.75"/>
    <row r="43" s="1" customFormat="1" ht="12.75">
      <c r="B43" s="1" t="s">
        <v>72</v>
      </c>
    </row>
    <row r="44" s="1" customFormat="1" ht="12.75">
      <c r="B44" s="1" t="s">
        <v>73</v>
      </c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</sheetData>
  <sheetProtection/>
  <mergeCells count="43">
    <mergeCell ref="A23:A24"/>
    <mergeCell ref="B23:G24"/>
    <mergeCell ref="A15:A16"/>
    <mergeCell ref="B15:G16"/>
    <mergeCell ref="A13:A14"/>
    <mergeCell ref="B13:G14"/>
    <mergeCell ref="A21:A22"/>
    <mergeCell ref="B21:G22"/>
    <mergeCell ref="A7:A8"/>
    <mergeCell ref="A9:A10"/>
    <mergeCell ref="B9:G10"/>
    <mergeCell ref="A17:A18"/>
    <mergeCell ref="B17:G18"/>
    <mergeCell ref="H27:I27"/>
    <mergeCell ref="A19:A20"/>
    <mergeCell ref="B19:G20"/>
    <mergeCell ref="A11:A12"/>
    <mergeCell ref="B11:G12"/>
    <mergeCell ref="B28:G28"/>
    <mergeCell ref="H28:I28"/>
    <mergeCell ref="B29:G29"/>
    <mergeCell ref="H29:I29"/>
    <mergeCell ref="B7:G8"/>
    <mergeCell ref="B26:G26"/>
    <mergeCell ref="H26:I26"/>
    <mergeCell ref="H25:I25"/>
    <mergeCell ref="B25:G25"/>
    <mergeCell ref="A1:J1"/>
    <mergeCell ref="A5:A6"/>
    <mergeCell ref="B5:G6"/>
    <mergeCell ref="A3:J3"/>
    <mergeCell ref="H5:J5"/>
    <mergeCell ref="B33:G33"/>
    <mergeCell ref="H33:I33"/>
    <mergeCell ref="B30:G30"/>
    <mergeCell ref="H30:I30"/>
    <mergeCell ref="B27:G27"/>
    <mergeCell ref="B35:J35"/>
    <mergeCell ref="B38:J38"/>
    <mergeCell ref="B31:G31"/>
    <mergeCell ref="H31:I31"/>
    <mergeCell ref="B32:G32"/>
    <mergeCell ref="H32:I32"/>
  </mergeCells>
  <printOptions/>
  <pageMargins left="0.984251968503937" right="0" top="0.11811023622047245" bottom="0.1968503937007874" header="0.1968503937007874" footer="0.196850393700787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Корнилова Елена Борисовна</cp:lastModifiedBy>
  <cp:lastPrinted>2019-01-17T06:28:14Z</cp:lastPrinted>
  <dcterms:created xsi:type="dcterms:W3CDTF">2014-01-16T05:31:06Z</dcterms:created>
  <dcterms:modified xsi:type="dcterms:W3CDTF">2019-04-09T09:39:47Z</dcterms:modified>
  <cp:category/>
  <cp:version/>
  <cp:contentType/>
  <cp:contentStatus/>
</cp:coreProperties>
</file>